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744" tabRatio="840"/>
  </bookViews>
  <sheets>
    <sheet name="様式第４号 (表紙)" sheetId="2" r:id="rId1"/>
    <sheet name="様式第４号（令和８年度別紙）" sheetId="1" r:id="rId2"/>
    <sheet name="様式第４号（令和９年度別紙） " sheetId="3" r:id="rId3"/>
    <sheet name="様式第４号（令和１０年度別紙）" sheetId="4" r:id="rId4"/>
    <sheet name="様式第４号（令和１１年度別紙）" sheetId="5" r:id="rId5"/>
    <sheet name="様式第４号（令和１２年度別紙）" sheetId="6" r:id="rId6"/>
  </sheets>
  <definedNames>
    <definedName name="_xlnm.Print_Titles" localSheetId="1">'様式第４号（令和８年度別紙）'!$4:$4</definedName>
    <definedName name="_xlnm.Print_Area" localSheetId="1">'様式第４号（令和８年度別紙）'!$A$1:$G$26</definedName>
    <definedName name="_xlnm.Print_Titles" localSheetId="0">'様式第４号 (表紙)'!$15:$15</definedName>
    <definedName name="_xlnm.Print_Area" localSheetId="0">'様式第４号 (表紙)'!$A$1:$G$23</definedName>
    <definedName name="_xlnm.Print_Titles" localSheetId="2">'様式第４号（令和９年度別紙） '!$4:$4</definedName>
    <definedName name="_xlnm.Print_Area" localSheetId="2">'様式第４号（令和９年度別紙） '!$A$1:$G$26</definedName>
    <definedName name="_xlnm.Print_Titles" localSheetId="3">'様式第４号（令和１０年度別紙）'!$4:$4</definedName>
    <definedName name="_xlnm.Print_Area" localSheetId="3">'様式第４号（令和１０年度別紙）'!$A$1:$G$26</definedName>
    <definedName name="_xlnm.Print_Titles" localSheetId="4">'様式第４号（令和１１年度別紙）'!$4:$4</definedName>
    <definedName name="_xlnm.Print_Area" localSheetId="4">'様式第４号（令和１１年度別紙）'!$A$1:$G$26</definedName>
    <definedName name="_xlnm.Print_Titles" localSheetId="5">'様式第４号（令和１２年度別紙）'!$4:$4</definedName>
    <definedName name="_xlnm.Print_Area" localSheetId="5">'様式第４号（令和１２年度別紙）'!$A$1:$G$26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<sst xmlns="http://schemas.openxmlformats.org/spreadsheetml/2006/main" xmlns:r="http://schemas.openxmlformats.org/officeDocument/2006/relationships" count="49" uniqueCount="49">
  <si>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業務項目</t>
  </si>
  <si>
    <t>【様式第４号】</t>
  </si>
  <si>
    <t>青梅市特定保健指導実施業務委託　令和１２年度分　見積内訳詳細</t>
    <rPh sb="16" eb="18">
      <t>れいわ</t>
    </rPh>
    <rPh sb="20" eb="22">
      <t>ねんど</t>
    </rPh>
    <rPh sb="22" eb="23">
      <t>ぶん</t>
    </rPh>
    <rPh sb="24" eb="26">
      <t>みつもり</t>
    </rPh>
    <rPh sb="26" eb="28">
      <t>うちわけ</t>
    </rPh>
    <rPh sb="28" eb="30">
      <t>しょうさい</t>
    </rPh>
    <phoneticPr fontId="1" type="Hiragana"/>
  </si>
  <si>
    <t>受付</t>
    <rPh sb="0" eb="2">
      <t>うけつけ</t>
    </rPh>
    <phoneticPr fontId="1" type="Hiragana"/>
  </si>
  <si>
    <t>電話勧奨</t>
  </si>
  <si>
    <t>令和１２年度</t>
    <rPh sb="0" eb="2">
      <t>れいわ</t>
    </rPh>
    <rPh sb="4" eb="6">
      <t>ねんど</t>
    </rPh>
    <phoneticPr fontId="1" type="Hiragana"/>
  </si>
  <si>
    <t>令和８年度</t>
    <rPh sb="0" eb="2">
      <t>れいわ</t>
    </rPh>
    <rPh sb="3" eb="5">
      <t>ねんど</t>
    </rPh>
    <phoneticPr fontId="1" type="Hiragana"/>
  </si>
  <si>
    <t>最終評価</t>
    <rPh sb="0" eb="4">
      <t>さいしゅ</t>
    </rPh>
    <phoneticPr fontId="1" type="Hiragana"/>
  </si>
  <si>
    <t>人</t>
    <rPh sb="0" eb="1">
      <t>にん</t>
    </rPh>
    <phoneticPr fontId="1" type="Hiragana"/>
  </si>
  <si>
    <t>青梅市長　殿</t>
    <rPh sb="0" eb="4">
      <t>おうめしちょう</t>
    </rPh>
    <rPh sb="5" eb="6">
      <t>どの</t>
    </rPh>
    <phoneticPr fontId="1" type="Hiragana"/>
  </si>
  <si>
    <t>単位</t>
    <rPh sb="0" eb="2">
      <t>たんい</t>
    </rPh>
    <phoneticPr fontId="1" type="Hiragana"/>
  </si>
  <si>
    <t>代表者</t>
    <rPh sb="0" eb="3">
      <t>だいひょうしゃ</t>
    </rPh>
    <phoneticPr fontId="1" type="Hiragana"/>
  </si>
  <si>
    <t>予定
数量</t>
    <rPh sb="0" eb="2">
      <t>よてい</t>
    </rPh>
    <rPh sb="3" eb="5">
      <t>すうりょう</t>
    </rPh>
    <phoneticPr fontId="1" type="Hiragana"/>
  </si>
  <si>
    <t>金額
（円）</t>
    <rPh sb="0" eb="2">
      <t>きんがく</t>
    </rPh>
    <rPh sb="4" eb="5">
      <t>えん</t>
    </rPh>
    <phoneticPr fontId="1" type="Hiragana"/>
  </si>
  <si>
    <t>計</t>
    <rPh sb="0" eb="1">
      <t>けい</t>
    </rPh>
    <phoneticPr fontId="1" type="Hiragana"/>
  </si>
  <si>
    <t>単価
（円）</t>
    <rPh sb="0" eb="2">
      <t>たんか</t>
    </rPh>
    <rPh sb="4" eb="5">
      <t>えん</t>
    </rPh>
    <phoneticPr fontId="1" type="Hiragana"/>
  </si>
  <si>
    <t>事業者名</t>
    <rPh sb="0" eb="4">
      <t>じぎ</t>
    </rPh>
    <phoneticPr fontId="1" type="Hiragana"/>
  </si>
  <si>
    <t>所在地</t>
    <rPh sb="0" eb="3">
      <t>しょざいち</t>
    </rPh>
    <phoneticPr fontId="1" type="Hiragana"/>
  </si>
  <si>
    <t>見　積　書</t>
    <rPh sb="0" eb="1">
      <t>み</t>
    </rPh>
    <rPh sb="2" eb="3">
      <t>せき</t>
    </rPh>
    <rPh sb="4" eb="5">
      <t>しょ</t>
    </rPh>
    <phoneticPr fontId="1" type="Hiragana"/>
  </si>
  <si>
    <t>税込み</t>
    <rPh sb="0" eb="2">
      <t>ぜいこ</t>
    </rPh>
    <phoneticPr fontId="1" type="Hiragana"/>
  </si>
  <si>
    <t>令和　　　年　　　月　　　日</t>
    <rPh sb="0" eb="2">
      <t>れいわ</t>
    </rPh>
    <rPh sb="5" eb="6">
      <t>ねん</t>
    </rPh>
    <rPh sb="9" eb="10">
      <t>つき</t>
    </rPh>
    <rPh sb="13" eb="14">
      <t>ひ</t>
    </rPh>
    <phoneticPr fontId="1" type="Hiragana"/>
  </si>
  <si>
    <t>　　　　㊞</t>
  </si>
  <si>
    <t>令和９年度</t>
    <rPh sb="0" eb="2">
      <t>れいわ</t>
    </rPh>
    <rPh sb="3" eb="5">
      <t>ねんど</t>
    </rPh>
    <phoneticPr fontId="1" type="Hiragana"/>
  </si>
  <si>
    <t>令和１１年度</t>
    <rPh sb="0" eb="2">
      <t>れいわ</t>
    </rPh>
    <rPh sb="4" eb="6">
      <t>ねんど</t>
    </rPh>
    <phoneticPr fontId="1" type="Hiragana"/>
  </si>
  <si>
    <t>年度</t>
    <rPh sb="0" eb="2">
      <t>ねんど</t>
    </rPh>
    <phoneticPr fontId="1" type="Hiragana"/>
  </si>
  <si>
    <t>１　青梅市特定保健指導実施業務委託</t>
  </si>
  <si>
    <t>【様式第４号】別紙</t>
    <rPh sb="7" eb="9">
      <t>べっし</t>
    </rPh>
    <phoneticPr fontId="1" type="Hiragana"/>
  </si>
  <si>
    <t>各年度の内訳について、別紙に記載の上、添付すること。</t>
    <rPh sb="0" eb="1">
      <t>かく</t>
    </rPh>
    <rPh sb="1" eb="3">
      <t>ねんど</t>
    </rPh>
    <rPh sb="4" eb="6">
      <t>うちわけ</t>
    </rPh>
    <rPh sb="11" eb="13">
      <t>べっし</t>
    </rPh>
    <rPh sb="14" eb="16">
      <t>きさい</t>
    </rPh>
    <rPh sb="17" eb="18">
      <t>う</t>
    </rPh>
    <rPh sb="19" eb="21">
      <t>てんぷ</t>
    </rPh>
    <phoneticPr fontId="1" type="Hiragana"/>
  </si>
  <si>
    <t>青梅市特定保健指導実施業務委託　令和１１年度分　見積内訳詳細</t>
    <rPh sb="16" eb="18">
      <t>れいわ</t>
    </rPh>
    <rPh sb="20" eb="22">
      <t>ねんど</t>
    </rPh>
    <rPh sb="22" eb="23">
      <t>ぶん</t>
    </rPh>
    <rPh sb="24" eb="26">
      <t>みつもり</t>
    </rPh>
    <rPh sb="26" eb="28">
      <t>うちわけ</t>
    </rPh>
    <rPh sb="28" eb="30">
      <t>しょうさい</t>
    </rPh>
    <phoneticPr fontId="1" type="Hiragana"/>
  </si>
  <si>
    <t>勧奨用パンフレット等一式</t>
  </si>
  <si>
    <t>消費税</t>
    <rPh sb="0" eb="3">
      <t>しょうひぜい</t>
    </rPh>
    <phoneticPr fontId="1" type="Hiragana"/>
  </si>
  <si>
    <t>動機付け支援</t>
    <rPh sb="0" eb="3">
      <t>どうきづ</t>
    </rPh>
    <rPh sb="4" eb="6">
      <t>しえん</t>
    </rPh>
    <phoneticPr fontId="1" type="Hiragana"/>
  </si>
  <si>
    <t>令和１０年度</t>
    <rPh sb="0" eb="2">
      <t>れいわ</t>
    </rPh>
    <rPh sb="4" eb="6">
      <t>ねんど</t>
    </rPh>
    <phoneticPr fontId="1" type="Hiragana"/>
  </si>
  <si>
    <t>集団健診時特定保健指導</t>
  </si>
  <si>
    <t>利用勧奨ツール（運動指導、血管年齢測定等）</t>
  </si>
  <si>
    <t>青梅市特定保健指導実施業務委託　令和８年度分　見積内訳詳細</t>
    <rPh sb="16" eb="18">
      <t>れいわ</t>
    </rPh>
    <rPh sb="19" eb="21">
      <t>ねんど</t>
    </rPh>
    <rPh sb="21" eb="22">
      <t>ぶん</t>
    </rPh>
    <rPh sb="23" eb="25">
      <t>みつもり</t>
    </rPh>
    <rPh sb="25" eb="27">
      <t>うちわけ</t>
    </rPh>
    <rPh sb="27" eb="29">
      <t>しょうさい</t>
    </rPh>
    <phoneticPr fontId="1" type="Hiragana"/>
  </si>
  <si>
    <t>運動セミナー等</t>
  </si>
  <si>
    <t>回</t>
    <rPh sb="0" eb="1">
      <t>かい</t>
    </rPh>
    <phoneticPr fontId="1" type="Hiragana"/>
  </si>
  <si>
    <t>オンライン面談用機器レンタル</t>
  </si>
  <si>
    <t>勧奨イベント兼健康セミナー</t>
  </si>
  <si>
    <t>途中脱落</t>
    <rPh sb="0" eb="4">
      <t>とちゅう</t>
    </rPh>
    <phoneticPr fontId="1" type="Hiragana"/>
  </si>
  <si>
    <t>青梅市特定保健指導実施業務委託　令和９年度分　見積内訳詳細</t>
    <rPh sb="16" eb="18">
      <t>れいわ</t>
    </rPh>
    <rPh sb="19" eb="21">
      <t>ねんど</t>
    </rPh>
    <rPh sb="21" eb="22">
      <t>ぶん</t>
    </rPh>
    <rPh sb="23" eb="25">
      <t>みつもり</t>
    </rPh>
    <rPh sb="25" eb="27">
      <t>うちわけ</t>
    </rPh>
    <rPh sb="27" eb="29">
      <t>しょうさい</t>
    </rPh>
    <phoneticPr fontId="1" type="Hiragana"/>
  </si>
  <si>
    <t>部</t>
    <rPh sb="0" eb="1">
      <t>ぶ</t>
    </rPh>
    <phoneticPr fontId="1" type="Hiragana"/>
  </si>
  <si>
    <t>人</t>
    <rPh sb="0" eb="1">
      <t>ひと</t>
    </rPh>
    <phoneticPr fontId="1" type="Hiragana"/>
  </si>
  <si>
    <t>初回面談（目標シートおよびテキスト含む。）ｵﾝﾗｲﾝ</t>
    <rPh sb="0" eb="4">
      <t>しょかい</t>
    </rPh>
    <phoneticPr fontId="1" type="Hiragana"/>
  </si>
  <si>
    <t>青梅市特定保健指導実施業務委託　令和１０年度分　見積内訳詳細</t>
    <rPh sb="16" eb="18">
      <t>れいわ</t>
    </rPh>
    <rPh sb="20" eb="22">
      <t>ねんど</t>
    </rPh>
    <rPh sb="22" eb="23">
      <t>ぶん</t>
    </rPh>
    <rPh sb="24" eb="26">
      <t>みつもり</t>
    </rPh>
    <rPh sb="26" eb="28">
      <t>うちわけ</t>
    </rPh>
    <rPh sb="28" eb="30">
      <t>しょうさい</t>
    </rPh>
    <phoneticPr fontId="1" type="Hiragana"/>
  </si>
  <si>
    <r>
      <t>合計(消費税および地方消費税の額を</t>
    </r>
    <r>
      <rPr>
        <sz val="12"/>
        <color theme="1"/>
        <rFont val="BIZ UD明朝 Medium"/>
      </rPr>
      <t>含む）</t>
    </r>
    <rPh sb="0" eb="2">
      <t>ごうけい</t>
    </rPh>
    <phoneticPr fontId="1" type="Hiragana"/>
  </si>
  <si>
    <t>初回面談（目標シートおよびテキスト含む。）来所</t>
    <rPh sb="0" eb="4">
      <t>しょかい</t>
    </rPh>
    <rPh sb="21" eb="23">
      <t>らい</t>
    </rPh>
    <phoneticPr fontId="1" type="Hiragana"/>
  </si>
  <si>
    <t>積極的支援</t>
    <rPh sb="0" eb="3">
      <t>せっきょくてき</t>
    </rPh>
    <rPh sb="3" eb="5">
      <t>しえん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</si>
</sst>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BIZ UD明朝 Medium"/>
      <family val="1"/>
    </font>
    <font>
      <sz val="11"/>
      <color theme="1"/>
      <name val="游ゴシック"/>
      <family val="3"/>
      <scheme val="minor"/>
    </font>
    <font>
      <sz val="14"/>
      <color theme="1"/>
      <name val="BIZ UD明朝 Medium"/>
      <family val="1"/>
    </font>
    <font>
      <sz val="12"/>
      <color rgb="FFFF0000"/>
      <name val="BIZ UD明朝 Medium"/>
    </font>
    <font>
      <sz val="12"/>
      <color auto="1"/>
      <name val="BIZ UD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8" fontId="2" fillId="0" borderId="0" xfId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Fill="1" applyBorder="1" applyAlignment="1">
      <alignment horizontal="right" vertical="center" wrapText="1"/>
    </xf>
    <xf numFmtId="176" fontId="4" fillId="2" borderId="3" xfId="0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right" vertical="center" indent="1"/>
      <protection locked="0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176" fontId="4" fillId="2" borderId="5" xfId="0" applyNumberFormat="1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176" fontId="6" fillId="0" borderId="13" xfId="0" applyNumberFormat="1" applyFont="1" applyFill="1" applyBorder="1" applyProtection="1">
      <alignment vertical="center"/>
      <protection locked="0"/>
    </xf>
    <xf numFmtId="0" fontId="6" fillId="0" borderId="9" xfId="0" applyFont="1" applyBorder="1">
      <alignment vertical="center"/>
    </xf>
    <xf numFmtId="176" fontId="6" fillId="0" borderId="10" xfId="0" applyNumberFormat="1" applyFont="1" applyFill="1" applyBorder="1" applyProtection="1">
      <alignment vertical="center"/>
      <protection locked="0"/>
    </xf>
    <xf numFmtId="176" fontId="6" fillId="0" borderId="11" xfId="0" applyNumberFormat="1" applyFont="1" applyFill="1" applyBorder="1" applyProtection="1">
      <alignment vertical="center"/>
      <protection locked="0"/>
    </xf>
    <xf numFmtId="176" fontId="6" fillId="0" borderId="12" xfId="0" applyNumberFormat="1" applyFont="1" applyFill="1" applyBorder="1" applyProtection="1">
      <alignment vertical="center"/>
      <protection locked="0"/>
    </xf>
    <xf numFmtId="176" fontId="6" fillId="0" borderId="4" xfId="0" applyNumberFormat="1" applyFont="1" applyFill="1" applyBorder="1">
      <alignment vertical="center"/>
    </xf>
    <xf numFmtId="0" fontId="2" fillId="0" borderId="0" xfId="0" applyFont="1" applyAlignment="1" applyProtection="1">
      <alignment horizontal="right" vertical="center" indent="1"/>
    </xf>
    <xf numFmtId="0" fontId="2" fillId="0" borderId="14" xfId="0" applyFont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right" vertical="center"/>
    </xf>
    <xf numFmtId="0" fontId="6" fillId="0" borderId="15" xfId="0" applyFont="1" applyBorder="1">
      <alignment vertical="center"/>
    </xf>
    <xf numFmtId="176" fontId="6" fillId="2" borderId="16" xfId="0" applyNumberFormat="1" applyFont="1" applyFill="1" applyBorder="1" applyAlignment="1">
      <alignment horizontal="right" vertical="center"/>
    </xf>
    <xf numFmtId="176" fontId="6" fillId="2" borderId="17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2" borderId="18" xfId="0" applyNumberFormat="1" applyFont="1" applyFill="1" applyBorder="1" applyAlignment="1">
      <alignment horizontal="right" vertical="center"/>
    </xf>
    <xf numFmtId="176" fontId="6" fillId="2" borderId="5" xfId="0" applyNumberFormat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B8B8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2"/>
  <sheetViews>
    <sheetView showGridLines="0" tabSelected="1" topLeftCell="A4" zoomScale="80" zoomScaleNormal="80" zoomScaleSheetLayoutView="100" workbookViewId="0">
      <selection activeCell="F2" sqref="F2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1</v>
      </c>
    </row>
    <row r="2" spans="1:7" ht="25" customHeight="1">
      <c r="E2" s="12"/>
      <c r="F2" s="12"/>
      <c r="G2" s="17" t="s">
        <v>20</v>
      </c>
    </row>
    <row r="3" spans="1:7" ht="20" customHeight="1"/>
    <row r="4" spans="1:7" ht="25" customHeight="1">
      <c r="B4" s="1" t="s">
        <v>9</v>
      </c>
    </row>
    <row r="5" spans="1:7" ht="20" customHeight="1"/>
    <row r="6" spans="1:7" ht="25" customHeight="1">
      <c r="D6" s="7" t="s">
        <v>16</v>
      </c>
      <c r="E6" s="12"/>
      <c r="F6" s="12"/>
      <c r="G6" s="12"/>
    </row>
    <row r="7" spans="1:7" ht="25" customHeight="1">
      <c r="D7" s="7" t="s">
        <v>11</v>
      </c>
      <c r="E7" s="12"/>
      <c r="F7" s="12"/>
      <c r="G7" s="12" t="s">
        <v>21</v>
      </c>
    </row>
    <row r="8" spans="1:7" ht="25" customHeight="1">
      <c r="D8" s="7" t="s">
        <v>17</v>
      </c>
      <c r="E8" s="12"/>
      <c r="F8" s="12"/>
      <c r="G8" s="12"/>
    </row>
    <row r="9" spans="1:7" ht="25" customHeight="1">
      <c r="D9" s="7"/>
      <c r="E9" s="13"/>
      <c r="F9" s="13"/>
      <c r="G9" s="13"/>
    </row>
    <row r="10" spans="1:7" ht="25" customHeight="1">
      <c r="D10" s="7"/>
      <c r="E10" s="13"/>
      <c r="F10" s="13"/>
      <c r="G10" s="13"/>
    </row>
    <row r="11" spans="1:7" ht="20" customHeight="1">
      <c r="E11" s="13"/>
      <c r="F11" s="13"/>
      <c r="G11" s="13"/>
    </row>
    <row r="12" spans="1:7" ht="20" customHeight="1">
      <c r="A12" s="2" t="s">
        <v>18</v>
      </c>
      <c r="B12" s="2"/>
      <c r="C12" s="2"/>
      <c r="D12" s="2"/>
      <c r="E12" s="2"/>
      <c r="F12" s="2"/>
      <c r="G12" s="2"/>
    </row>
    <row r="13" spans="1:7" ht="20" customHeight="1"/>
    <row r="14" spans="1:7" ht="20" customHeight="1">
      <c r="A14" s="3" t="s">
        <v>25</v>
      </c>
      <c r="D14" s="8"/>
      <c r="E14" s="14"/>
    </row>
    <row r="15" spans="1:7" ht="30" customHeight="1">
      <c r="B15" s="4"/>
      <c r="C15" s="5" t="s">
        <v>24</v>
      </c>
      <c r="D15" s="9" t="s">
        <v>13</v>
      </c>
      <c r="E15" s="6"/>
      <c r="F15" s="6"/>
      <c r="G15" s="18"/>
    </row>
    <row r="16" spans="1:7" ht="30" customHeight="1">
      <c r="B16" s="4"/>
      <c r="C16" s="5" t="s">
        <v>6</v>
      </c>
      <c r="D16" s="10">
        <f>'様式第４号（令和８年度別紙）'!G24</f>
        <v>0</v>
      </c>
      <c r="E16" s="15"/>
      <c r="F16" s="15"/>
      <c r="G16" s="19"/>
    </row>
    <row r="17" spans="2:7" ht="30" customHeight="1">
      <c r="B17" s="4"/>
      <c r="C17" s="5" t="s">
        <v>22</v>
      </c>
      <c r="D17" s="10">
        <f>'様式第４号（令和９年度別紙） '!G24</f>
        <v>0</v>
      </c>
      <c r="E17" s="15"/>
      <c r="F17" s="15"/>
      <c r="G17" s="19"/>
    </row>
    <row r="18" spans="2:7" ht="30" customHeight="1">
      <c r="B18" s="4"/>
      <c r="C18" s="5" t="s">
        <v>32</v>
      </c>
      <c r="D18" s="10">
        <f>'様式第４号（令和１０年度別紙）'!G24</f>
        <v>0</v>
      </c>
      <c r="E18" s="15"/>
      <c r="F18" s="15"/>
      <c r="G18" s="19"/>
    </row>
    <row r="19" spans="2:7" ht="30" customHeight="1">
      <c r="B19" s="4"/>
      <c r="C19" s="5" t="s">
        <v>23</v>
      </c>
      <c r="D19" s="10">
        <f>'様式第４号（令和１１年度別紙）'!G24</f>
        <v>0</v>
      </c>
      <c r="E19" s="15"/>
      <c r="F19" s="15"/>
      <c r="G19" s="19"/>
    </row>
    <row r="20" spans="2:7" ht="30" customHeight="1">
      <c r="B20" s="4"/>
      <c r="C20" s="5" t="s">
        <v>5</v>
      </c>
      <c r="D20" s="10">
        <f>'様式第４号（令和１２年度別紙）'!G24</f>
        <v>0</v>
      </c>
      <c r="E20" s="15"/>
      <c r="F20" s="15"/>
      <c r="G20" s="19"/>
    </row>
    <row r="21" spans="2:7" ht="36" customHeight="1">
      <c r="B21" s="4"/>
      <c r="C21" s="6" t="s">
        <v>46</v>
      </c>
      <c r="D21" s="11">
        <f>SUM(D16:G20)</f>
        <v>0</v>
      </c>
      <c r="E21" s="16"/>
      <c r="F21" s="16"/>
      <c r="G21" s="20"/>
    </row>
    <row r="22" spans="2:7" ht="18" customHeight="1">
      <c r="C22" s="1" t="s">
        <v>27</v>
      </c>
    </row>
  </sheetData>
  <sheetProtection password="DDE0" sheet="1" objects="1" scenarios="1" selectLockedCells="1"/>
  <mergeCells count="8">
    <mergeCell ref="A12:G12"/>
    <mergeCell ref="D15:G15"/>
    <mergeCell ref="D16:G16"/>
    <mergeCell ref="D17:G17"/>
    <mergeCell ref="D18:G18"/>
    <mergeCell ref="D19:G19"/>
    <mergeCell ref="D20:G20"/>
    <mergeCell ref="D21:G21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showGridLines="0" zoomScale="80" zoomScaleNormal="80" zoomScaleSheetLayoutView="100" workbookViewId="0">
      <selection activeCell="F5" sqref="F5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26</v>
      </c>
    </row>
    <row r="2" spans="1:7" ht="25" customHeight="1">
      <c r="E2" s="13"/>
      <c r="F2" s="13"/>
      <c r="G2" s="54"/>
    </row>
    <row r="3" spans="1:7" ht="25" customHeight="1">
      <c r="B3" s="1" t="s">
        <v>35</v>
      </c>
      <c r="E3" s="13"/>
      <c r="F3" s="13"/>
      <c r="G3" s="54"/>
    </row>
    <row r="4" spans="1:7" ht="30" customHeight="1">
      <c r="B4" s="4"/>
      <c r="C4" s="27" t="s">
        <v>0</v>
      </c>
      <c r="D4" s="34" t="s">
        <v>12</v>
      </c>
      <c r="E4" s="41" t="s">
        <v>10</v>
      </c>
      <c r="F4" s="34" t="s">
        <v>15</v>
      </c>
      <c r="G4" s="55" t="s">
        <v>13</v>
      </c>
    </row>
    <row r="5" spans="1:7" ht="20" customHeight="1">
      <c r="B5" s="21"/>
      <c r="C5" s="28" t="s">
        <v>29</v>
      </c>
      <c r="D5" s="35">
        <v>1400</v>
      </c>
      <c r="E5" s="42" t="s">
        <v>42</v>
      </c>
      <c r="F5" s="48"/>
      <c r="G5" s="56">
        <f t="shared" ref="G5:G11" si="0">D5*F5</f>
        <v>0</v>
      </c>
    </row>
    <row r="6" spans="1:7" ht="20" customHeight="1">
      <c r="B6" s="21"/>
      <c r="C6" s="28" t="s">
        <v>3</v>
      </c>
      <c r="D6" s="35">
        <v>400</v>
      </c>
      <c r="E6" s="42" t="s">
        <v>8</v>
      </c>
      <c r="F6" s="48"/>
      <c r="G6" s="56">
        <f t="shared" si="0"/>
        <v>0</v>
      </c>
    </row>
    <row r="7" spans="1:7" ht="20" customHeight="1">
      <c r="B7" s="21"/>
      <c r="C7" s="28" t="s">
        <v>4</v>
      </c>
      <c r="D7" s="35">
        <v>1100</v>
      </c>
      <c r="E7" s="42" t="s">
        <v>8</v>
      </c>
      <c r="F7" s="48"/>
      <c r="G7" s="56">
        <f t="shared" si="0"/>
        <v>0</v>
      </c>
    </row>
    <row r="8" spans="1:7" ht="20" customHeight="1">
      <c r="B8" s="21"/>
      <c r="C8" s="28" t="s">
        <v>34</v>
      </c>
      <c r="D8" s="35">
        <v>380</v>
      </c>
      <c r="E8" s="42" t="s">
        <v>43</v>
      </c>
      <c r="F8" s="48"/>
      <c r="G8" s="56">
        <f t="shared" si="0"/>
        <v>0</v>
      </c>
    </row>
    <row r="9" spans="1:7" ht="18" customHeight="1">
      <c r="B9" s="21"/>
      <c r="C9" s="28" t="s">
        <v>36</v>
      </c>
      <c r="D9" s="35">
        <v>16</v>
      </c>
      <c r="E9" s="42" t="s">
        <v>37</v>
      </c>
      <c r="F9" s="48"/>
      <c r="G9" s="56">
        <f t="shared" si="0"/>
        <v>0</v>
      </c>
    </row>
    <row r="10" spans="1:7" ht="18" customHeight="1">
      <c r="B10" s="21"/>
      <c r="C10" s="28" t="s">
        <v>39</v>
      </c>
      <c r="D10" s="35">
        <v>3</v>
      </c>
      <c r="E10" s="42" t="s">
        <v>37</v>
      </c>
      <c r="F10" s="48"/>
      <c r="G10" s="56">
        <f t="shared" si="0"/>
        <v>0</v>
      </c>
    </row>
    <row r="11" spans="1:7" ht="18" customHeight="1">
      <c r="B11" s="21"/>
      <c r="C11" s="28" t="s">
        <v>38</v>
      </c>
      <c r="D11" s="35">
        <v>10</v>
      </c>
      <c r="E11" s="42" t="s">
        <v>43</v>
      </c>
      <c r="F11" s="48"/>
      <c r="G11" s="56">
        <f t="shared" si="0"/>
        <v>0</v>
      </c>
    </row>
    <row r="12" spans="1:7" ht="20" customHeight="1">
      <c r="B12" s="22" t="s">
        <v>31</v>
      </c>
      <c r="C12" s="29"/>
      <c r="D12" s="36"/>
      <c r="E12" s="43"/>
      <c r="F12" s="49"/>
      <c r="G12" s="57"/>
    </row>
    <row r="13" spans="1:7" ht="20" customHeight="1">
      <c r="B13" s="23"/>
      <c r="C13" s="30" t="s">
        <v>47</v>
      </c>
      <c r="D13" s="37">
        <v>290</v>
      </c>
      <c r="E13" s="44" t="s">
        <v>8</v>
      </c>
      <c r="F13" s="50"/>
      <c r="G13" s="58">
        <f>D13*F13</f>
        <v>0</v>
      </c>
    </row>
    <row r="14" spans="1:7" ht="18" customHeight="1">
      <c r="B14" s="23"/>
      <c r="C14" s="30" t="s">
        <v>44</v>
      </c>
      <c r="D14" s="37">
        <v>10</v>
      </c>
      <c r="E14" s="44" t="s">
        <v>8</v>
      </c>
      <c r="F14" s="50"/>
      <c r="G14" s="58">
        <f>D14*F14</f>
        <v>0</v>
      </c>
    </row>
    <row r="15" spans="1:7" ht="18" customHeight="1">
      <c r="B15" s="24"/>
      <c r="C15" s="31" t="s">
        <v>7</v>
      </c>
      <c r="D15" s="38">
        <v>300</v>
      </c>
      <c r="E15" s="45" t="s">
        <v>8</v>
      </c>
      <c r="F15" s="51"/>
      <c r="G15" s="59">
        <f>D15*F15</f>
        <v>0</v>
      </c>
    </row>
    <row r="16" spans="1:7" ht="20" customHeight="1">
      <c r="B16" s="22" t="s">
        <v>48</v>
      </c>
      <c r="C16" s="29"/>
      <c r="D16" s="36"/>
      <c r="E16" s="43"/>
      <c r="F16" s="49"/>
      <c r="G16" s="60"/>
    </row>
    <row r="17" spans="2:7" ht="20" customHeight="1">
      <c r="B17" s="23"/>
      <c r="C17" s="30" t="s">
        <v>47</v>
      </c>
      <c r="D17" s="37">
        <v>90</v>
      </c>
      <c r="E17" s="44" t="s">
        <v>8</v>
      </c>
      <c r="F17" s="50"/>
      <c r="G17" s="58">
        <f>D17*F17</f>
        <v>0</v>
      </c>
    </row>
    <row r="18" spans="2:7" ht="20" customHeight="1">
      <c r="B18" s="23"/>
      <c r="C18" s="30" t="s">
        <v>44</v>
      </c>
      <c r="D18" s="37">
        <v>10</v>
      </c>
      <c r="E18" s="44" t="s">
        <v>8</v>
      </c>
      <c r="F18" s="50"/>
      <c r="G18" s="58">
        <f>D18*F18</f>
        <v>0</v>
      </c>
    </row>
    <row r="19" spans="2:7" ht="20" customHeight="1">
      <c r="B19" s="23"/>
      <c r="C19" s="30" t="s">
        <v>7</v>
      </c>
      <c r="D19" s="37">
        <v>90</v>
      </c>
      <c r="E19" s="44" t="s">
        <v>8</v>
      </c>
      <c r="F19" s="50"/>
      <c r="G19" s="58">
        <f>D19*F19</f>
        <v>0</v>
      </c>
    </row>
    <row r="20" spans="2:7" ht="20" customHeight="1">
      <c r="B20" s="23"/>
      <c r="C20" s="32" t="s">
        <v>40</v>
      </c>
      <c r="D20" s="39">
        <v>10</v>
      </c>
      <c r="E20" s="46" t="s">
        <v>8</v>
      </c>
      <c r="F20" s="52"/>
      <c r="G20" s="61">
        <f>D20*F20</f>
        <v>0</v>
      </c>
    </row>
    <row r="21" spans="2:7" ht="20" customHeight="1">
      <c r="B21" s="25"/>
      <c r="C21" s="28" t="s">
        <v>33</v>
      </c>
      <c r="D21" s="35">
        <v>2</v>
      </c>
      <c r="E21" s="42" t="s">
        <v>37</v>
      </c>
      <c r="F21" s="48"/>
      <c r="G21" s="56">
        <f>D21*F21</f>
        <v>0</v>
      </c>
    </row>
    <row r="22" spans="2:7" ht="18" customHeight="1">
      <c r="B22" s="25"/>
      <c r="C22" s="33" t="s">
        <v>14</v>
      </c>
      <c r="D22" s="40"/>
      <c r="E22" s="47"/>
      <c r="F22" s="53"/>
      <c r="G22" s="62">
        <f>SUM(G5:G21)</f>
        <v>0</v>
      </c>
    </row>
    <row r="23" spans="2:7" ht="18" customHeight="1">
      <c r="B23" s="25"/>
      <c r="C23" s="33" t="s">
        <v>30</v>
      </c>
      <c r="D23" s="40"/>
      <c r="E23" s="47"/>
      <c r="F23" s="53"/>
      <c r="G23" s="62">
        <f>G22*10%</f>
        <v>0</v>
      </c>
    </row>
    <row r="24" spans="2:7" ht="18" customHeight="1">
      <c r="B24" s="26"/>
      <c r="C24" s="33" t="s">
        <v>19</v>
      </c>
      <c r="D24" s="40"/>
      <c r="E24" s="47"/>
      <c r="F24" s="53"/>
      <c r="G24" s="62">
        <f>G22+G23</f>
        <v>0</v>
      </c>
    </row>
    <row r="25" spans="2:7" ht="18" customHeight="1"/>
  </sheetData>
  <sheetProtection password="DDE0" sheet="1" objects="1" scenarios="1" selectLockedCells="1"/>
  <mergeCells count="3">
    <mergeCell ref="D22:E22"/>
    <mergeCell ref="D23:E23"/>
    <mergeCell ref="D24:E24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showGridLines="0" zoomScale="80" zoomScaleNormal="80" zoomScaleSheetLayoutView="100" workbookViewId="0">
      <selection activeCell="F5" sqref="F5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26</v>
      </c>
    </row>
    <row r="2" spans="1:7" ht="25" customHeight="1">
      <c r="E2" s="13"/>
      <c r="F2" s="13"/>
      <c r="G2" s="54"/>
    </row>
    <row r="3" spans="1:7" ht="25" customHeight="1">
      <c r="B3" s="1" t="s">
        <v>41</v>
      </c>
      <c r="E3" s="13"/>
      <c r="F3" s="13"/>
      <c r="G3" s="54"/>
    </row>
    <row r="4" spans="1:7" ht="30" customHeight="1">
      <c r="B4" s="4"/>
      <c r="C4" s="27" t="s">
        <v>0</v>
      </c>
      <c r="D4" s="34" t="s">
        <v>12</v>
      </c>
      <c r="E4" s="41" t="s">
        <v>10</v>
      </c>
      <c r="F4" s="34" t="s">
        <v>15</v>
      </c>
      <c r="G4" s="55" t="s">
        <v>13</v>
      </c>
    </row>
    <row r="5" spans="1:7" ht="20" customHeight="1">
      <c r="B5" s="21"/>
      <c r="C5" s="28" t="s">
        <v>29</v>
      </c>
      <c r="D5" s="35">
        <v>1400</v>
      </c>
      <c r="E5" s="42" t="s">
        <v>42</v>
      </c>
      <c r="F5" s="48"/>
      <c r="G5" s="56">
        <f t="shared" ref="G5:G11" si="0">D5*F5</f>
        <v>0</v>
      </c>
    </row>
    <row r="6" spans="1:7" ht="20" customHeight="1">
      <c r="B6" s="21"/>
      <c r="C6" s="28" t="s">
        <v>3</v>
      </c>
      <c r="D6" s="35">
        <v>400</v>
      </c>
      <c r="E6" s="42" t="s">
        <v>8</v>
      </c>
      <c r="F6" s="48"/>
      <c r="G6" s="56">
        <f t="shared" si="0"/>
        <v>0</v>
      </c>
    </row>
    <row r="7" spans="1:7" ht="20" customHeight="1">
      <c r="B7" s="21"/>
      <c r="C7" s="28" t="s">
        <v>4</v>
      </c>
      <c r="D7" s="35">
        <v>1100</v>
      </c>
      <c r="E7" s="42" t="s">
        <v>8</v>
      </c>
      <c r="F7" s="48"/>
      <c r="G7" s="56">
        <f t="shared" si="0"/>
        <v>0</v>
      </c>
    </row>
    <row r="8" spans="1:7" ht="20" customHeight="1">
      <c r="B8" s="21"/>
      <c r="C8" s="28" t="s">
        <v>34</v>
      </c>
      <c r="D8" s="35">
        <v>380</v>
      </c>
      <c r="E8" s="42" t="s">
        <v>43</v>
      </c>
      <c r="F8" s="48"/>
      <c r="G8" s="56">
        <f t="shared" si="0"/>
        <v>0</v>
      </c>
    </row>
    <row r="9" spans="1:7" ht="18" customHeight="1">
      <c r="B9" s="21"/>
      <c r="C9" s="28" t="s">
        <v>36</v>
      </c>
      <c r="D9" s="35">
        <v>16</v>
      </c>
      <c r="E9" s="42" t="s">
        <v>37</v>
      </c>
      <c r="F9" s="48"/>
      <c r="G9" s="56">
        <f t="shared" si="0"/>
        <v>0</v>
      </c>
    </row>
    <row r="10" spans="1:7" ht="18" customHeight="1">
      <c r="B10" s="21"/>
      <c r="C10" s="28" t="s">
        <v>39</v>
      </c>
      <c r="D10" s="35">
        <v>3</v>
      </c>
      <c r="E10" s="42" t="s">
        <v>37</v>
      </c>
      <c r="F10" s="48"/>
      <c r="G10" s="56">
        <f t="shared" si="0"/>
        <v>0</v>
      </c>
    </row>
    <row r="11" spans="1:7" ht="18" customHeight="1">
      <c r="B11" s="21"/>
      <c r="C11" s="28" t="s">
        <v>38</v>
      </c>
      <c r="D11" s="35">
        <v>10</v>
      </c>
      <c r="E11" s="42" t="s">
        <v>43</v>
      </c>
      <c r="F11" s="48"/>
      <c r="G11" s="56">
        <f t="shared" si="0"/>
        <v>0</v>
      </c>
    </row>
    <row r="12" spans="1:7" ht="20" customHeight="1">
      <c r="B12" s="22" t="s">
        <v>31</v>
      </c>
      <c r="C12" s="29"/>
      <c r="D12" s="36"/>
      <c r="E12" s="43"/>
      <c r="F12" s="49"/>
      <c r="G12" s="57"/>
    </row>
    <row r="13" spans="1:7" ht="20" customHeight="1">
      <c r="B13" s="23"/>
      <c r="C13" s="30" t="s">
        <v>47</v>
      </c>
      <c r="D13" s="37">
        <v>290</v>
      </c>
      <c r="E13" s="44" t="s">
        <v>8</v>
      </c>
      <c r="F13" s="50"/>
      <c r="G13" s="58">
        <f>D13*F13</f>
        <v>0</v>
      </c>
    </row>
    <row r="14" spans="1:7" ht="18" customHeight="1">
      <c r="B14" s="23"/>
      <c r="C14" s="30" t="s">
        <v>44</v>
      </c>
      <c r="D14" s="37">
        <v>10</v>
      </c>
      <c r="E14" s="44" t="s">
        <v>8</v>
      </c>
      <c r="F14" s="50"/>
      <c r="G14" s="58">
        <f>D14*F14</f>
        <v>0</v>
      </c>
    </row>
    <row r="15" spans="1:7" ht="18" customHeight="1">
      <c r="B15" s="24"/>
      <c r="C15" s="31" t="s">
        <v>7</v>
      </c>
      <c r="D15" s="38">
        <v>300</v>
      </c>
      <c r="E15" s="45" t="s">
        <v>8</v>
      </c>
      <c r="F15" s="51"/>
      <c r="G15" s="59">
        <f>D15*F15</f>
        <v>0</v>
      </c>
    </row>
    <row r="16" spans="1:7" ht="20" customHeight="1">
      <c r="B16" s="22" t="s">
        <v>48</v>
      </c>
      <c r="C16" s="29"/>
      <c r="D16" s="36"/>
      <c r="E16" s="43"/>
      <c r="F16" s="49"/>
      <c r="G16" s="60"/>
    </row>
    <row r="17" spans="2:7" ht="20" customHeight="1">
      <c r="B17" s="23"/>
      <c r="C17" s="30" t="s">
        <v>47</v>
      </c>
      <c r="D17" s="37">
        <v>90</v>
      </c>
      <c r="E17" s="44" t="s">
        <v>8</v>
      </c>
      <c r="F17" s="50"/>
      <c r="G17" s="58">
        <f>D17*F17</f>
        <v>0</v>
      </c>
    </row>
    <row r="18" spans="2:7" ht="20" customHeight="1">
      <c r="B18" s="23"/>
      <c r="C18" s="30" t="s">
        <v>44</v>
      </c>
      <c r="D18" s="37">
        <v>10</v>
      </c>
      <c r="E18" s="44" t="s">
        <v>8</v>
      </c>
      <c r="F18" s="50"/>
      <c r="G18" s="58">
        <f>D18*F18</f>
        <v>0</v>
      </c>
    </row>
    <row r="19" spans="2:7" ht="20" customHeight="1">
      <c r="B19" s="23"/>
      <c r="C19" s="30" t="s">
        <v>7</v>
      </c>
      <c r="D19" s="37">
        <v>90</v>
      </c>
      <c r="E19" s="44" t="s">
        <v>8</v>
      </c>
      <c r="F19" s="50"/>
      <c r="G19" s="58">
        <f>D19*F19</f>
        <v>0</v>
      </c>
    </row>
    <row r="20" spans="2:7" ht="20" customHeight="1">
      <c r="B20" s="23"/>
      <c r="C20" s="32" t="s">
        <v>40</v>
      </c>
      <c r="D20" s="39">
        <v>10</v>
      </c>
      <c r="E20" s="46" t="s">
        <v>8</v>
      </c>
      <c r="F20" s="52"/>
      <c r="G20" s="61">
        <f>D20*F20</f>
        <v>0</v>
      </c>
    </row>
    <row r="21" spans="2:7" ht="20" customHeight="1">
      <c r="B21" s="25"/>
      <c r="C21" s="28" t="s">
        <v>33</v>
      </c>
      <c r="D21" s="35">
        <v>2</v>
      </c>
      <c r="E21" s="42" t="s">
        <v>37</v>
      </c>
      <c r="F21" s="48"/>
      <c r="G21" s="56">
        <f>D21*F21</f>
        <v>0</v>
      </c>
    </row>
    <row r="22" spans="2:7" ht="18" customHeight="1">
      <c r="B22" s="25"/>
      <c r="C22" s="33" t="s">
        <v>14</v>
      </c>
      <c r="D22" s="40"/>
      <c r="E22" s="47"/>
      <c r="F22" s="53"/>
      <c r="G22" s="62">
        <f>SUM(G5:G21)</f>
        <v>0</v>
      </c>
    </row>
    <row r="23" spans="2:7" ht="18" customHeight="1">
      <c r="B23" s="25"/>
      <c r="C23" s="33" t="s">
        <v>30</v>
      </c>
      <c r="D23" s="40"/>
      <c r="E23" s="47"/>
      <c r="F23" s="53"/>
      <c r="G23" s="62">
        <f>G22*10%</f>
        <v>0</v>
      </c>
    </row>
    <row r="24" spans="2:7" ht="18" customHeight="1">
      <c r="B24" s="26"/>
      <c r="C24" s="33" t="s">
        <v>19</v>
      </c>
      <c r="D24" s="40"/>
      <c r="E24" s="47"/>
      <c r="F24" s="53"/>
      <c r="G24" s="62">
        <f>G22+G23</f>
        <v>0</v>
      </c>
    </row>
    <row r="25" spans="2:7" ht="18" customHeight="1"/>
  </sheetData>
  <sheetProtection password="DDE0" sheet="1" objects="1" scenarios="1" selectLockedCells="1"/>
  <mergeCells count="3">
    <mergeCell ref="D22:E22"/>
    <mergeCell ref="D23:E23"/>
    <mergeCell ref="D24:E24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showGridLines="0" zoomScale="80" zoomScaleNormal="80" zoomScaleSheetLayoutView="100" workbookViewId="0">
      <selection activeCell="F5" sqref="F5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26</v>
      </c>
    </row>
    <row r="2" spans="1:7" ht="25" customHeight="1">
      <c r="E2" s="13"/>
      <c r="F2" s="13"/>
      <c r="G2" s="54"/>
    </row>
    <row r="3" spans="1:7" ht="25" customHeight="1">
      <c r="B3" s="1" t="s">
        <v>45</v>
      </c>
      <c r="E3" s="13"/>
      <c r="F3" s="13"/>
      <c r="G3" s="54"/>
    </row>
    <row r="4" spans="1:7" ht="30" customHeight="1">
      <c r="B4" s="4"/>
      <c r="C4" s="27" t="s">
        <v>0</v>
      </c>
      <c r="D4" s="34" t="s">
        <v>12</v>
      </c>
      <c r="E4" s="41" t="s">
        <v>10</v>
      </c>
      <c r="F4" s="34" t="s">
        <v>15</v>
      </c>
      <c r="G4" s="55" t="s">
        <v>13</v>
      </c>
    </row>
    <row r="5" spans="1:7" ht="20" customHeight="1">
      <c r="B5" s="21"/>
      <c r="C5" s="28" t="s">
        <v>29</v>
      </c>
      <c r="D5" s="35">
        <v>1400</v>
      </c>
      <c r="E5" s="42" t="s">
        <v>42</v>
      </c>
      <c r="F5" s="48"/>
      <c r="G5" s="56">
        <f t="shared" ref="G5:G11" si="0">D5*F5</f>
        <v>0</v>
      </c>
    </row>
    <row r="6" spans="1:7" ht="20" customHeight="1">
      <c r="B6" s="21"/>
      <c r="C6" s="28" t="s">
        <v>3</v>
      </c>
      <c r="D6" s="35">
        <v>400</v>
      </c>
      <c r="E6" s="42" t="s">
        <v>8</v>
      </c>
      <c r="F6" s="48"/>
      <c r="G6" s="56">
        <f t="shared" si="0"/>
        <v>0</v>
      </c>
    </row>
    <row r="7" spans="1:7" ht="20" customHeight="1">
      <c r="B7" s="21"/>
      <c r="C7" s="28" t="s">
        <v>4</v>
      </c>
      <c r="D7" s="35">
        <v>1100</v>
      </c>
      <c r="E7" s="42" t="s">
        <v>8</v>
      </c>
      <c r="F7" s="48"/>
      <c r="G7" s="56">
        <f t="shared" si="0"/>
        <v>0</v>
      </c>
    </row>
    <row r="8" spans="1:7" ht="20" customHeight="1">
      <c r="B8" s="21"/>
      <c r="C8" s="28" t="s">
        <v>34</v>
      </c>
      <c r="D8" s="35">
        <v>380</v>
      </c>
      <c r="E8" s="42" t="s">
        <v>43</v>
      </c>
      <c r="F8" s="48"/>
      <c r="G8" s="56">
        <f t="shared" si="0"/>
        <v>0</v>
      </c>
    </row>
    <row r="9" spans="1:7" ht="18" customHeight="1">
      <c r="B9" s="21"/>
      <c r="C9" s="28" t="s">
        <v>36</v>
      </c>
      <c r="D9" s="35">
        <v>16</v>
      </c>
      <c r="E9" s="42" t="s">
        <v>37</v>
      </c>
      <c r="F9" s="48"/>
      <c r="G9" s="56">
        <f t="shared" si="0"/>
        <v>0</v>
      </c>
    </row>
    <row r="10" spans="1:7" ht="18" customHeight="1">
      <c r="B10" s="21"/>
      <c r="C10" s="28" t="s">
        <v>39</v>
      </c>
      <c r="D10" s="35">
        <v>3</v>
      </c>
      <c r="E10" s="42" t="s">
        <v>37</v>
      </c>
      <c r="F10" s="48"/>
      <c r="G10" s="56">
        <f t="shared" si="0"/>
        <v>0</v>
      </c>
    </row>
    <row r="11" spans="1:7" ht="18" customHeight="1">
      <c r="B11" s="21"/>
      <c r="C11" s="28" t="s">
        <v>38</v>
      </c>
      <c r="D11" s="35">
        <v>10</v>
      </c>
      <c r="E11" s="42" t="s">
        <v>43</v>
      </c>
      <c r="F11" s="48"/>
      <c r="G11" s="56">
        <f t="shared" si="0"/>
        <v>0</v>
      </c>
    </row>
    <row r="12" spans="1:7" ht="20" customHeight="1">
      <c r="B12" s="22" t="s">
        <v>31</v>
      </c>
      <c r="C12" s="29"/>
      <c r="D12" s="36"/>
      <c r="E12" s="43"/>
      <c r="F12" s="49"/>
      <c r="G12" s="57"/>
    </row>
    <row r="13" spans="1:7" ht="20" customHeight="1">
      <c r="B13" s="23"/>
      <c r="C13" s="30" t="s">
        <v>47</v>
      </c>
      <c r="D13" s="37">
        <v>290</v>
      </c>
      <c r="E13" s="44" t="s">
        <v>8</v>
      </c>
      <c r="F13" s="50"/>
      <c r="G13" s="58">
        <f>D13*F13</f>
        <v>0</v>
      </c>
    </row>
    <row r="14" spans="1:7" ht="18" customHeight="1">
      <c r="B14" s="23"/>
      <c r="C14" s="30" t="s">
        <v>44</v>
      </c>
      <c r="D14" s="37">
        <v>10</v>
      </c>
      <c r="E14" s="44" t="s">
        <v>8</v>
      </c>
      <c r="F14" s="50"/>
      <c r="G14" s="58">
        <f>D14*F14</f>
        <v>0</v>
      </c>
    </row>
    <row r="15" spans="1:7" ht="18" customHeight="1">
      <c r="B15" s="24"/>
      <c r="C15" s="31" t="s">
        <v>7</v>
      </c>
      <c r="D15" s="38">
        <v>300</v>
      </c>
      <c r="E15" s="45" t="s">
        <v>8</v>
      </c>
      <c r="F15" s="51"/>
      <c r="G15" s="59">
        <f>D15*F15</f>
        <v>0</v>
      </c>
    </row>
    <row r="16" spans="1:7" ht="20" customHeight="1">
      <c r="B16" s="22" t="s">
        <v>48</v>
      </c>
      <c r="C16" s="29"/>
      <c r="D16" s="36"/>
      <c r="E16" s="43"/>
      <c r="F16" s="49"/>
      <c r="G16" s="60"/>
    </row>
    <row r="17" spans="2:7" ht="20" customHeight="1">
      <c r="B17" s="23"/>
      <c r="C17" s="30" t="s">
        <v>47</v>
      </c>
      <c r="D17" s="37">
        <v>90</v>
      </c>
      <c r="E17" s="44" t="s">
        <v>8</v>
      </c>
      <c r="F17" s="50"/>
      <c r="G17" s="58">
        <f>D17*F17</f>
        <v>0</v>
      </c>
    </row>
    <row r="18" spans="2:7" ht="20" customHeight="1">
      <c r="B18" s="23"/>
      <c r="C18" s="30" t="s">
        <v>44</v>
      </c>
      <c r="D18" s="37">
        <v>10</v>
      </c>
      <c r="E18" s="44" t="s">
        <v>8</v>
      </c>
      <c r="F18" s="50"/>
      <c r="G18" s="58">
        <f>D18*F18</f>
        <v>0</v>
      </c>
    </row>
    <row r="19" spans="2:7" ht="20" customHeight="1">
      <c r="B19" s="23"/>
      <c r="C19" s="30" t="s">
        <v>7</v>
      </c>
      <c r="D19" s="37">
        <v>90</v>
      </c>
      <c r="E19" s="44" t="s">
        <v>8</v>
      </c>
      <c r="F19" s="50"/>
      <c r="G19" s="58">
        <f>D19*F19</f>
        <v>0</v>
      </c>
    </row>
    <row r="20" spans="2:7" ht="20" customHeight="1">
      <c r="B20" s="23"/>
      <c r="C20" s="32" t="s">
        <v>40</v>
      </c>
      <c r="D20" s="39">
        <v>10</v>
      </c>
      <c r="E20" s="46" t="s">
        <v>8</v>
      </c>
      <c r="F20" s="52"/>
      <c r="G20" s="61">
        <f>D20*F20</f>
        <v>0</v>
      </c>
    </row>
    <row r="21" spans="2:7" ht="20" customHeight="1">
      <c r="B21" s="25"/>
      <c r="C21" s="28" t="s">
        <v>33</v>
      </c>
      <c r="D21" s="35">
        <v>2</v>
      </c>
      <c r="E21" s="42" t="s">
        <v>37</v>
      </c>
      <c r="F21" s="48"/>
      <c r="G21" s="56">
        <f>D21*F21</f>
        <v>0</v>
      </c>
    </row>
    <row r="22" spans="2:7" ht="18" customHeight="1">
      <c r="B22" s="25"/>
      <c r="C22" s="33" t="s">
        <v>14</v>
      </c>
      <c r="D22" s="40"/>
      <c r="E22" s="47"/>
      <c r="F22" s="53"/>
      <c r="G22" s="62">
        <f>SUM(G5:G21)</f>
        <v>0</v>
      </c>
    </row>
    <row r="23" spans="2:7" ht="18" customHeight="1">
      <c r="B23" s="25"/>
      <c r="C23" s="33" t="s">
        <v>30</v>
      </c>
      <c r="D23" s="40"/>
      <c r="E23" s="47"/>
      <c r="F23" s="53"/>
      <c r="G23" s="62">
        <f>G22*10%</f>
        <v>0</v>
      </c>
    </row>
    <row r="24" spans="2:7" ht="18" customHeight="1">
      <c r="B24" s="26"/>
      <c r="C24" s="33" t="s">
        <v>19</v>
      </c>
      <c r="D24" s="40"/>
      <c r="E24" s="47"/>
      <c r="F24" s="53"/>
      <c r="G24" s="62">
        <f>G22+G23</f>
        <v>0</v>
      </c>
    </row>
    <row r="25" spans="2:7" ht="18" customHeight="1"/>
  </sheetData>
  <sheetProtection password="DDE0" sheet="1" objects="1" scenarios="1" selectLockedCells="1"/>
  <mergeCells count="3">
    <mergeCell ref="D22:E22"/>
    <mergeCell ref="D23:E23"/>
    <mergeCell ref="D24:E24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showGridLines="0" zoomScale="80" zoomScaleNormal="80" zoomScaleSheetLayoutView="100" workbookViewId="0">
      <selection activeCell="F5" sqref="F5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26</v>
      </c>
    </row>
    <row r="2" spans="1:7" ht="25" customHeight="1">
      <c r="E2" s="13"/>
      <c r="F2" s="13"/>
      <c r="G2" s="54"/>
    </row>
    <row r="3" spans="1:7" ht="25" customHeight="1">
      <c r="B3" s="1" t="s">
        <v>28</v>
      </c>
      <c r="E3" s="13"/>
      <c r="F3" s="13"/>
      <c r="G3" s="54"/>
    </row>
    <row r="4" spans="1:7" ht="30" customHeight="1">
      <c r="B4" s="4"/>
      <c r="C4" s="27" t="s">
        <v>0</v>
      </c>
      <c r="D4" s="34" t="s">
        <v>12</v>
      </c>
      <c r="E4" s="41" t="s">
        <v>10</v>
      </c>
      <c r="F4" s="34" t="s">
        <v>15</v>
      </c>
      <c r="G4" s="55" t="s">
        <v>13</v>
      </c>
    </row>
    <row r="5" spans="1:7" ht="20" customHeight="1">
      <c r="B5" s="21"/>
      <c r="C5" s="28" t="s">
        <v>29</v>
      </c>
      <c r="D5" s="35">
        <v>1400</v>
      </c>
      <c r="E5" s="42" t="s">
        <v>42</v>
      </c>
      <c r="F5" s="48"/>
      <c r="G5" s="56">
        <f t="shared" ref="G5:G11" si="0">D5*F5</f>
        <v>0</v>
      </c>
    </row>
    <row r="6" spans="1:7" ht="20" customHeight="1">
      <c r="B6" s="21"/>
      <c r="C6" s="28" t="s">
        <v>3</v>
      </c>
      <c r="D6" s="35">
        <v>400</v>
      </c>
      <c r="E6" s="42" t="s">
        <v>8</v>
      </c>
      <c r="F6" s="48"/>
      <c r="G6" s="56">
        <f t="shared" si="0"/>
        <v>0</v>
      </c>
    </row>
    <row r="7" spans="1:7" ht="20" customHeight="1">
      <c r="B7" s="21"/>
      <c r="C7" s="28" t="s">
        <v>4</v>
      </c>
      <c r="D7" s="35">
        <v>1100</v>
      </c>
      <c r="E7" s="42" t="s">
        <v>8</v>
      </c>
      <c r="F7" s="48"/>
      <c r="G7" s="56">
        <f t="shared" si="0"/>
        <v>0</v>
      </c>
    </row>
    <row r="8" spans="1:7" ht="20" customHeight="1">
      <c r="B8" s="21"/>
      <c r="C8" s="28" t="s">
        <v>34</v>
      </c>
      <c r="D8" s="35">
        <v>380</v>
      </c>
      <c r="E8" s="42" t="s">
        <v>43</v>
      </c>
      <c r="F8" s="48"/>
      <c r="G8" s="56">
        <f t="shared" si="0"/>
        <v>0</v>
      </c>
    </row>
    <row r="9" spans="1:7" ht="18" customHeight="1">
      <c r="B9" s="21"/>
      <c r="C9" s="28" t="s">
        <v>36</v>
      </c>
      <c r="D9" s="35">
        <v>16</v>
      </c>
      <c r="E9" s="42" t="s">
        <v>37</v>
      </c>
      <c r="F9" s="48"/>
      <c r="G9" s="56">
        <f t="shared" si="0"/>
        <v>0</v>
      </c>
    </row>
    <row r="10" spans="1:7" ht="18" customHeight="1">
      <c r="B10" s="21"/>
      <c r="C10" s="28" t="s">
        <v>39</v>
      </c>
      <c r="D10" s="35">
        <v>3</v>
      </c>
      <c r="E10" s="42" t="s">
        <v>37</v>
      </c>
      <c r="F10" s="48"/>
      <c r="G10" s="56">
        <f t="shared" si="0"/>
        <v>0</v>
      </c>
    </row>
    <row r="11" spans="1:7" ht="18" customHeight="1">
      <c r="B11" s="21"/>
      <c r="C11" s="28" t="s">
        <v>38</v>
      </c>
      <c r="D11" s="35">
        <v>10</v>
      </c>
      <c r="E11" s="42" t="s">
        <v>43</v>
      </c>
      <c r="F11" s="48"/>
      <c r="G11" s="56">
        <f t="shared" si="0"/>
        <v>0</v>
      </c>
    </row>
    <row r="12" spans="1:7" ht="20" customHeight="1">
      <c r="B12" s="22" t="s">
        <v>31</v>
      </c>
      <c r="C12" s="29"/>
      <c r="D12" s="36"/>
      <c r="E12" s="43"/>
      <c r="F12" s="49"/>
      <c r="G12" s="57"/>
    </row>
    <row r="13" spans="1:7" ht="20" customHeight="1">
      <c r="B13" s="23"/>
      <c r="C13" s="30" t="s">
        <v>47</v>
      </c>
      <c r="D13" s="37">
        <v>290</v>
      </c>
      <c r="E13" s="44" t="s">
        <v>8</v>
      </c>
      <c r="F13" s="50"/>
      <c r="G13" s="58">
        <f>D13*F13</f>
        <v>0</v>
      </c>
    </row>
    <row r="14" spans="1:7" ht="18" customHeight="1">
      <c r="B14" s="23"/>
      <c r="C14" s="30" t="s">
        <v>44</v>
      </c>
      <c r="D14" s="37">
        <v>10</v>
      </c>
      <c r="E14" s="44" t="s">
        <v>8</v>
      </c>
      <c r="F14" s="50"/>
      <c r="G14" s="58">
        <f>D14*F14</f>
        <v>0</v>
      </c>
    </row>
    <row r="15" spans="1:7" ht="18" customHeight="1">
      <c r="B15" s="24"/>
      <c r="C15" s="31" t="s">
        <v>7</v>
      </c>
      <c r="D15" s="38">
        <v>300</v>
      </c>
      <c r="E15" s="45" t="s">
        <v>8</v>
      </c>
      <c r="F15" s="51"/>
      <c r="G15" s="59">
        <f>D15*F15</f>
        <v>0</v>
      </c>
    </row>
    <row r="16" spans="1:7" ht="20" customHeight="1">
      <c r="B16" s="22" t="s">
        <v>48</v>
      </c>
      <c r="C16" s="29"/>
      <c r="D16" s="36"/>
      <c r="E16" s="43"/>
      <c r="F16" s="49"/>
      <c r="G16" s="60"/>
    </row>
    <row r="17" spans="2:7" ht="20" customHeight="1">
      <c r="B17" s="23"/>
      <c r="C17" s="30" t="s">
        <v>47</v>
      </c>
      <c r="D17" s="37">
        <v>90</v>
      </c>
      <c r="E17" s="44" t="s">
        <v>8</v>
      </c>
      <c r="F17" s="50"/>
      <c r="G17" s="58">
        <f>D17*F17</f>
        <v>0</v>
      </c>
    </row>
    <row r="18" spans="2:7" ht="20" customHeight="1">
      <c r="B18" s="23"/>
      <c r="C18" s="30" t="s">
        <v>44</v>
      </c>
      <c r="D18" s="37">
        <v>10</v>
      </c>
      <c r="E18" s="44" t="s">
        <v>8</v>
      </c>
      <c r="F18" s="50"/>
      <c r="G18" s="58">
        <f>D18*F18</f>
        <v>0</v>
      </c>
    </row>
    <row r="19" spans="2:7" ht="20" customHeight="1">
      <c r="B19" s="23"/>
      <c r="C19" s="30" t="s">
        <v>7</v>
      </c>
      <c r="D19" s="37">
        <v>90</v>
      </c>
      <c r="E19" s="44" t="s">
        <v>8</v>
      </c>
      <c r="F19" s="50"/>
      <c r="G19" s="58">
        <f>D19*F19</f>
        <v>0</v>
      </c>
    </row>
    <row r="20" spans="2:7" ht="20" customHeight="1">
      <c r="B20" s="23"/>
      <c r="C20" s="32" t="s">
        <v>40</v>
      </c>
      <c r="D20" s="39">
        <v>10</v>
      </c>
      <c r="E20" s="46" t="s">
        <v>8</v>
      </c>
      <c r="F20" s="52"/>
      <c r="G20" s="61">
        <f>D20*F20</f>
        <v>0</v>
      </c>
    </row>
    <row r="21" spans="2:7" ht="20" customHeight="1">
      <c r="B21" s="25"/>
      <c r="C21" s="28" t="s">
        <v>33</v>
      </c>
      <c r="D21" s="35">
        <v>2</v>
      </c>
      <c r="E21" s="42" t="s">
        <v>37</v>
      </c>
      <c r="F21" s="48"/>
      <c r="G21" s="56">
        <f>D21*F21</f>
        <v>0</v>
      </c>
    </row>
    <row r="22" spans="2:7" ht="18" customHeight="1">
      <c r="B22" s="25"/>
      <c r="C22" s="33" t="s">
        <v>14</v>
      </c>
      <c r="D22" s="40"/>
      <c r="E22" s="47"/>
      <c r="F22" s="53"/>
      <c r="G22" s="62">
        <f>SUM(G5:G21)</f>
        <v>0</v>
      </c>
    </row>
    <row r="23" spans="2:7" ht="18" customHeight="1">
      <c r="B23" s="25"/>
      <c r="C23" s="33" t="s">
        <v>30</v>
      </c>
      <c r="D23" s="40"/>
      <c r="E23" s="47"/>
      <c r="F23" s="53"/>
      <c r="G23" s="62">
        <f>G22*10%</f>
        <v>0</v>
      </c>
    </row>
    <row r="24" spans="2:7" ht="18" customHeight="1">
      <c r="B24" s="26"/>
      <c r="C24" s="33" t="s">
        <v>19</v>
      </c>
      <c r="D24" s="40"/>
      <c r="E24" s="47"/>
      <c r="F24" s="53"/>
      <c r="G24" s="62">
        <f>G22+G23</f>
        <v>0</v>
      </c>
    </row>
    <row r="25" spans="2:7" ht="18" customHeight="1"/>
  </sheetData>
  <sheetProtection password="DDE0" sheet="1" objects="1" scenarios="1" selectLockedCells="1"/>
  <mergeCells count="3">
    <mergeCell ref="D22:E22"/>
    <mergeCell ref="D23:E23"/>
    <mergeCell ref="D24:E24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showGridLines="0" zoomScale="80" zoomScaleNormal="80" zoomScaleSheetLayoutView="100" workbookViewId="0">
      <selection activeCell="F5" sqref="F5"/>
    </sheetView>
  </sheetViews>
  <sheetFormatPr defaultRowHeight="13.8"/>
  <cols>
    <col min="1" max="1" width="2.59765625" style="1" bestFit="1" customWidth="1"/>
    <col min="2" max="2" width="3.296875" style="1" bestFit="1" customWidth="1"/>
    <col min="3" max="3" width="49.8984375" style="1" bestFit="1" customWidth="1"/>
    <col min="4" max="4" width="8.796875" style="1" customWidth="1"/>
    <col min="5" max="5" width="5.09765625" style="1" bestFit="1" customWidth="1"/>
    <col min="6" max="6" width="11.69921875" style="1" bestFit="1" customWidth="1"/>
    <col min="7" max="7" width="16.69921875" style="1" customWidth="1"/>
    <col min="8" max="16384" width="8.796875" style="1" customWidth="1"/>
  </cols>
  <sheetData>
    <row r="1" spans="1:7" ht="20" customHeight="1">
      <c r="A1" s="1" t="s">
        <v>26</v>
      </c>
    </row>
    <row r="2" spans="1:7" ht="25" customHeight="1">
      <c r="E2" s="13"/>
      <c r="F2" s="13"/>
      <c r="G2" s="54"/>
    </row>
    <row r="3" spans="1:7" ht="25" customHeight="1">
      <c r="B3" s="1" t="s">
        <v>2</v>
      </c>
      <c r="E3" s="13"/>
      <c r="F3" s="13"/>
      <c r="G3" s="54"/>
    </row>
    <row r="4" spans="1:7" ht="30" customHeight="1">
      <c r="B4" s="4"/>
      <c r="C4" s="27" t="s">
        <v>0</v>
      </c>
      <c r="D4" s="34" t="s">
        <v>12</v>
      </c>
      <c r="E4" s="41" t="s">
        <v>10</v>
      </c>
      <c r="F4" s="34" t="s">
        <v>15</v>
      </c>
      <c r="G4" s="55" t="s">
        <v>13</v>
      </c>
    </row>
    <row r="5" spans="1:7" ht="20" customHeight="1">
      <c r="B5" s="21"/>
      <c r="C5" s="28" t="s">
        <v>29</v>
      </c>
      <c r="D5" s="35">
        <v>1400</v>
      </c>
      <c r="E5" s="42" t="s">
        <v>42</v>
      </c>
      <c r="F5" s="48"/>
      <c r="G5" s="56">
        <f t="shared" ref="G5:G11" si="0">D5*F5</f>
        <v>0</v>
      </c>
    </row>
    <row r="6" spans="1:7" ht="20" customHeight="1">
      <c r="B6" s="21"/>
      <c r="C6" s="28" t="s">
        <v>3</v>
      </c>
      <c r="D6" s="35">
        <v>400</v>
      </c>
      <c r="E6" s="42" t="s">
        <v>8</v>
      </c>
      <c r="F6" s="48"/>
      <c r="G6" s="56">
        <f t="shared" si="0"/>
        <v>0</v>
      </c>
    </row>
    <row r="7" spans="1:7" ht="20" customHeight="1">
      <c r="B7" s="21"/>
      <c r="C7" s="28" t="s">
        <v>4</v>
      </c>
      <c r="D7" s="35">
        <v>1100</v>
      </c>
      <c r="E7" s="42" t="s">
        <v>8</v>
      </c>
      <c r="F7" s="48"/>
      <c r="G7" s="56">
        <f t="shared" si="0"/>
        <v>0</v>
      </c>
    </row>
    <row r="8" spans="1:7" ht="20" customHeight="1">
      <c r="B8" s="21"/>
      <c r="C8" s="28" t="s">
        <v>34</v>
      </c>
      <c r="D8" s="35">
        <v>380</v>
      </c>
      <c r="E8" s="42" t="s">
        <v>43</v>
      </c>
      <c r="F8" s="48"/>
      <c r="G8" s="56">
        <f t="shared" si="0"/>
        <v>0</v>
      </c>
    </row>
    <row r="9" spans="1:7" ht="18" customHeight="1">
      <c r="B9" s="21"/>
      <c r="C9" s="28" t="s">
        <v>36</v>
      </c>
      <c r="D9" s="35">
        <v>8</v>
      </c>
      <c r="E9" s="42" t="s">
        <v>37</v>
      </c>
      <c r="F9" s="48"/>
      <c r="G9" s="56">
        <f t="shared" si="0"/>
        <v>0</v>
      </c>
    </row>
    <row r="10" spans="1:7" ht="18" customHeight="1">
      <c r="B10" s="21"/>
      <c r="C10" s="28" t="s">
        <v>39</v>
      </c>
      <c r="D10" s="35">
        <v>3</v>
      </c>
      <c r="E10" s="42" t="s">
        <v>37</v>
      </c>
      <c r="F10" s="48"/>
      <c r="G10" s="56">
        <f t="shared" si="0"/>
        <v>0</v>
      </c>
    </row>
    <row r="11" spans="1:7" ht="18" customHeight="1">
      <c r="B11" s="21"/>
      <c r="C11" s="28" t="s">
        <v>38</v>
      </c>
      <c r="D11" s="35">
        <v>10</v>
      </c>
      <c r="E11" s="42" t="s">
        <v>43</v>
      </c>
      <c r="F11" s="48"/>
      <c r="G11" s="56">
        <f t="shared" si="0"/>
        <v>0</v>
      </c>
    </row>
    <row r="12" spans="1:7" ht="20" customHeight="1">
      <c r="B12" s="22" t="s">
        <v>31</v>
      </c>
      <c r="C12" s="29"/>
      <c r="D12" s="36"/>
      <c r="E12" s="43"/>
      <c r="F12" s="49"/>
      <c r="G12" s="57"/>
    </row>
    <row r="13" spans="1:7" ht="20" customHeight="1">
      <c r="B13" s="23"/>
      <c r="C13" s="30" t="s">
        <v>47</v>
      </c>
      <c r="D13" s="37">
        <v>290</v>
      </c>
      <c r="E13" s="44" t="s">
        <v>8</v>
      </c>
      <c r="F13" s="50"/>
      <c r="G13" s="58">
        <f>D13*F13</f>
        <v>0</v>
      </c>
    </row>
    <row r="14" spans="1:7" ht="18" customHeight="1">
      <c r="B14" s="23"/>
      <c r="C14" s="30" t="s">
        <v>44</v>
      </c>
      <c r="D14" s="37">
        <v>10</v>
      </c>
      <c r="E14" s="44" t="s">
        <v>8</v>
      </c>
      <c r="F14" s="50"/>
      <c r="G14" s="58">
        <f>D14*F14</f>
        <v>0</v>
      </c>
    </row>
    <row r="15" spans="1:7" ht="18" customHeight="1">
      <c r="B15" s="24"/>
      <c r="C15" s="31" t="s">
        <v>7</v>
      </c>
      <c r="D15" s="38">
        <v>10</v>
      </c>
      <c r="E15" s="45" t="s">
        <v>8</v>
      </c>
      <c r="F15" s="51"/>
      <c r="G15" s="59">
        <f>D15*F15</f>
        <v>0</v>
      </c>
    </row>
    <row r="16" spans="1:7" ht="20" customHeight="1">
      <c r="B16" s="22" t="s">
        <v>48</v>
      </c>
      <c r="C16" s="29"/>
      <c r="D16" s="36"/>
      <c r="E16" s="43"/>
      <c r="F16" s="49"/>
      <c r="G16" s="60"/>
    </row>
    <row r="17" spans="2:7" ht="20" customHeight="1">
      <c r="B17" s="23"/>
      <c r="C17" s="30" t="s">
        <v>47</v>
      </c>
      <c r="D17" s="37">
        <v>90</v>
      </c>
      <c r="E17" s="44" t="s">
        <v>8</v>
      </c>
      <c r="F17" s="50"/>
      <c r="G17" s="58">
        <f>D17*F17</f>
        <v>0</v>
      </c>
    </row>
    <row r="18" spans="2:7" ht="20" customHeight="1">
      <c r="B18" s="23"/>
      <c r="C18" s="30" t="s">
        <v>44</v>
      </c>
      <c r="D18" s="37">
        <v>10</v>
      </c>
      <c r="E18" s="44" t="s">
        <v>8</v>
      </c>
      <c r="F18" s="50"/>
      <c r="G18" s="58">
        <f>D18*F18</f>
        <v>0</v>
      </c>
    </row>
    <row r="19" spans="2:7" ht="20" customHeight="1">
      <c r="B19" s="23"/>
      <c r="C19" s="30" t="s">
        <v>7</v>
      </c>
      <c r="D19" s="37">
        <v>5</v>
      </c>
      <c r="E19" s="44" t="s">
        <v>8</v>
      </c>
      <c r="F19" s="50"/>
      <c r="G19" s="58">
        <f>D19*F19</f>
        <v>0</v>
      </c>
    </row>
    <row r="20" spans="2:7" ht="20" customHeight="1">
      <c r="B20" s="23"/>
      <c r="C20" s="32" t="s">
        <v>40</v>
      </c>
      <c r="D20" s="39">
        <v>5</v>
      </c>
      <c r="E20" s="46" t="s">
        <v>8</v>
      </c>
      <c r="F20" s="52"/>
      <c r="G20" s="61">
        <f>D20*F20</f>
        <v>0</v>
      </c>
    </row>
    <row r="21" spans="2:7" ht="20" customHeight="1">
      <c r="B21" s="25"/>
      <c r="C21" s="28" t="s">
        <v>33</v>
      </c>
      <c r="D21" s="35">
        <v>2</v>
      </c>
      <c r="E21" s="42" t="s">
        <v>37</v>
      </c>
      <c r="F21" s="48"/>
      <c r="G21" s="56">
        <f>D21*F21</f>
        <v>0</v>
      </c>
    </row>
    <row r="22" spans="2:7" ht="18" customHeight="1">
      <c r="B22" s="25"/>
      <c r="C22" s="33" t="s">
        <v>14</v>
      </c>
      <c r="D22" s="40"/>
      <c r="E22" s="47"/>
      <c r="F22" s="53"/>
      <c r="G22" s="62">
        <f>SUM(G5:G21)</f>
        <v>0</v>
      </c>
    </row>
    <row r="23" spans="2:7" ht="18" customHeight="1">
      <c r="B23" s="25"/>
      <c r="C23" s="33" t="s">
        <v>30</v>
      </c>
      <c r="D23" s="40"/>
      <c r="E23" s="47"/>
      <c r="F23" s="53"/>
      <c r="G23" s="62">
        <f>G22*10%</f>
        <v>0</v>
      </c>
    </row>
    <row r="24" spans="2:7" ht="18" customHeight="1">
      <c r="B24" s="26"/>
      <c r="C24" s="33" t="s">
        <v>19</v>
      </c>
      <c r="D24" s="40"/>
      <c r="E24" s="47"/>
      <c r="F24" s="53"/>
      <c r="G24" s="62">
        <f>G22+G23</f>
        <v>0</v>
      </c>
    </row>
    <row r="25" spans="2:7" ht="18" customHeight="1"/>
  </sheetData>
  <sheetProtection password="DDE0" sheet="1" objects="1" scenarios="1" selectLockedCells="1"/>
  <mergeCells count="3">
    <mergeCell ref="D22:E22"/>
    <mergeCell ref="D23:E23"/>
    <mergeCell ref="D24:E24"/>
  </mergeCells>
  <phoneticPr fontId="1" type="Hiragana"/>
  <pageMargins left="0.7" right="0.7" top="0.75" bottom="0.75" header="0.3" footer="0.3"/>
  <pageSetup paperSize="9" scale="81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様式第４号 (表紙)</vt:lpstr>
      <vt:lpstr>様式第４号（令和８年度別紙）</vt:lpstr>
      <vt:lpstr xml:space="preserve">様式第４号（令和９年度別紙） </vt:lpstr>
      <vt:lpstr>様式第４号（令和１０年度別紙）</vt:lpstr>
      <vt:lpstr>様式第４号（令和１１年度別紙）</vt:lpstr>
      <vt:lpstr>様式第４号（令和１２年度別紙）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大聖寺　鈴子</cp:lastModifiedBy>
  <dcterms:created xsi:type="dcterms:W3CDTF">2023-07-11T04:38:36Z</dcterms:created>
  <dcterms:modified xsi:type="dcterms:W3CDTF">2025-09-05T02:46:43Z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2025-09-05T02:46:43Z</vt:filetime>
  </property>
</Properties>
</file>