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70" windowWidth="20500" windowHeight="7690" tabRatio="748"/>
  </bookViews>
  <sheets>
    <sheet name="所要額内訳書（交付申請）" sheetId="3" r:id="rId1"/>
    <sheet name="計画書（交付申請）" sheetId="101" r:id="rId2"/>
    <sheet name="所要額内訳書（変更・追加申込）" sheetId="1" r:id="rId3"/>
    <sheet name="計画書（変更・追加申込）" sheetId="2" r:id="rId4"/>
    <sheet name="執行額調書（実績報告）" sheetId="99" r:id="rId5"/>
    <sheet name="事業実績報告書（実績報告）" sheetId="119" r:id="rId6"/>
    <sheet name="収支計算書(１)" sheetId="4" r:id="rId7"/>
    <sheet name="収支計算書(２)" sheetId="6" r:id="rId8"/>
    <sheet name="収支計算書(３)" sheetId="5" r:id="rId9"/>
    <sheet name="収支計算書（４）" sheetId="7" r:id="rId10"/>
    <sheet name="参加者名簿" sheetId="8" r:id="rId11"/>
  </sheets>
  <definedNames>
    <definedName name="区分③">#REF!</definedName>
    <definedName name="区分③" localSheetId="4">#REF!</definedName>
    <definedName name="分野⑤">#REF!</definedName>
    <definedName name="分野⑤" localSheetId="4">#REF!</definedName>
    <definedName name="区分①">#REF!</definedName>
    <definedName name="区分①" localSheetId="4">#REF!</definedName>
    <definedName name="区分②の１">#REF!</definedName>
    <definedName name="区分②の１" localSheetId="4">#REF!</definedName>
    <definedName name="区分②の２">#REF!</definedName>
    <definedName name="区分②の２" localSheetId="4">#REF!</definedName>
    <definedName name="区分⑤">#REF!</definedName>
    <definedName name="区分⑤" localSheetId="4">#REF!</definedName>
    <definedName name="分野③">#REF!</definedName>
    <definedName name="分野③" localSheetId="4">#REF!</definedName>
    <definedName name="区分②の３">#REF!</definedName>
    <definedName name="区分②の３" localSheetId="4">#REF!</definedName>
    <definedName name="区分④">#REF!</definedName>
    <definedName name="区分④" localSheetId="4">#REF!</definedName>
    <definedName name="分野⑥">#REF!</definedName>
    <definedName name="分野⑥" localSheetId="4">#REF!</definedName>
    <definedName name="区分⑥">#REF!</definedName>
    <definedName name="区分⑥" localSheetId="4">#REF!</definedName>
    <definedName name="分野④">#REF!</definedName>
    <definedName name="分野④" localSheetId="4">#REF!</definedName>
    <definedName name="分野①">#REF!</definedName>
    <definedName name="分野①" localSheetId="4">#REF!</definedName>
    <definedName name="分野②">#REF!</definedName>
    <definedName name="分野②" localSheetId="4">#REF!</definedName>
    <definedName name="区分②１">#REF!</definedName>
    <definedName name="区分②１" localSheetId="5">#REF!</definedName>
    <definedName name="区分①" localSheetId="5">#REF!</definedName>
    <definedName name="【記入例】">#REF!</definedName>
    <definedName name="【記入例】" localSheetId="5">#REF!</definedName>
    <definedName name="区分③" localSheetId="5">#REF!</definedName>
    <definedName name="分野⑤" localSheetId="5">#REF!</definedName>
    <definedName name="区分②">#REF!</definedName>
    <definedName name="区分②" localSheetId="5">#REF!</definedName>
    <definedName name="別記様式第２号の１">#REF!</definedName>
    <definedName name="別記様式第２号の１" localSheetId="5">#REF!</definedName>
    <definedName name="記入例">#REF!</definedName>
    <definedName name="記入例" localSheetId="5">#REF!</definedName>
    <definedName name="記入例①">#REF!</definedName>
    <definedName name="記入例①" localSheetId="5">#REF!</definedName>
    <definedName name="記入例②">#REF!</definedName>
    <definedName name="記入例②" localSheetId="5">#REF!</definedName>
    <definedName name="区分②ア">#REF!</definedName>
    <definedName name="区分②ア" localSheetId="5">#REF!</definedName>
    <definedName name="分野②イ">#REF!</definedName>
    <definedName name="分野②イ" localSheetId="5">#REF!</definedName>
    <definedName name="区分②イ">#REF!</definedName>
    <definedName name="区分②イ" localSheetId="5">#REF!</definedName>
    <definedName name="分野②ア">#REF!</definedName>
    <definedName name="分野②ア" localSheetId="5">#REF!</definedName>
    <definedName name="区分②の１" localSheetId="5">#REF!</definedName>
    <definedName name="区分②の２" localSheetId="5">#REF!</definedName>
    <definedName name="区分②の３" localSheetId="5">#REF!</definedName>
    <definedName name="区分④" localSheetId="5">#REF!</definedName>
    <definedName name="分野⑥" localSheetId="5">#REF!</definedName>
    <definedName name="区分⑤" localSheetId="5">#REF!</definedName>
    <definedName name="分野③" localSheetId="5">#REF!</definedName>
    <definedName name="区分⑥" localSheetId="5">#REF!</definedName>
    <definedName name="独自基盤">#REF!</definedName>
    <definedName name="独自基盤" localSheetId="5">#REF!</definedName>
    <definedName name="分野④" localSheetId="5">#REF!</definedName>
    <definedName name="選択基盤">#REF!</definedName>
    <definedName name="選択基盤" localSheetId="5">#REF!</definedName>
    <definedName name="分野①" localSheetId="5">#REF!</definedName>
    <definedName name="分野②" localSheetId="5">#REF!</definedName>
    <definedName name="区分③10分の10">#REF!</definedName>
    <definedName name="区分③10分の10" localSheetId="2">#REF!</definedName>
    <definedName name="区分③" localSheetId="2">#REF!</definedName>
    <definedName name="分野⑤" localSheetId="2">#REF!</definedName>
    <definedName name="区分①" localSheetId="2">#REF!</definedName>
    <definedName name="区分②の１" localSheetId="2">#REF!</definedName>
    <definedName name="区分②の２" localSheetId="2">#REF!</definedName>
    <definedName name="区分⑤" localSheetId="2">#REF!</definedName>
    <definedName name="分野③" localSheetId="2">#REF!</definedName>
    <definedName name="区分②の３" localSheetId="2">#REF!</definedName>
    <definedName name="区分④" localSheetId="2">#REF!</definedName>
    <definedName name="分野⑥" localSheetId="2">#REF!</definedName>
    <definedName name="区分⑥" localSheetId="2">#REF!</definedName>
    <definedName name="分野④" localSheetId="2">#REF!</definedName>
    <definedName name="分野①" localSheetId="2">#REF!</definedName>
    <definedName name="分野②" localSheetId="2">#REF!</definedName>
    <definedName name="区分③10分の10" localSheetId="0">#REF!</definedName>
    <definedName name="区分③" localSheetId="0">#REF!</definedName>
    <definedName name="分野⑤" localSheetId="0">#REF!</definedName>
    <definedName name="区分①" localSheetId="0">#REF!</definedName>
    <definedName name="区分②の１" localSheetId="0">#REF!</definedName>
    <definedName name="区分②の２" localSheetId="0">#REF!</definedName>
    <definedName name="区分⑤" localSheetId="0">#REF!</definedName>
    <definedName name="分野③" localSheetId="0">#REF!</definedName>
    <definedName name="区分②の３" localSheetId="0">#REF!</definedName>
    <definedName name="区分④" localSheetId="0">#REF!</definedName>
    <definedName name="分野⑥" localSheetId="0">#REF!</definedName>
    <definedName name="区分⑥" localSheetId="0">#REF!</definedName>
    <definedName name="分野④" localSheetId="0">#REF!</definedName>
    <definedName name="分野①" localSheetId="0">#REF!</definedName>
    <definedName name="分野②" localSheetId="0">#REF!</definedName>
    <definedName name="区分③10分の10" localSheetId="4">#REF!</definedName>
    <definedName name="あ">#REF!</definedName>
    <definedName name="あ" localSheetId="5">#REF!</definedName>
    <definedName name="区分③10分の10" localSheetId="5">#REF!</definedName>
    <definedName name="_xlnm.Print_Area" localSheetId="2">'所要額内訳書（変更・追加申込）'!$A$1:$T$63</definedName>
    <definedName name="_xlnm.Print_Area" localSheetId="3">'計画書（変更・追加申込）'!$A$1:$T$51</definedName>
    <definedName name="_xlnm.Print_Area" localSheetId="0">'所要額内訳書（交付申請）'!$A$1:$T$63</definedName>
    <definedName name="_xlnm.Print_Area" localSheetId="6">'収支計算書(１)'!$A$1:$O$27</definedName>
    <definedName name="_xlnm.Print_Area" localSheetId="8">'収支計算書(３)'!$A$1:$O$27</definedName>
    <definedName name="_xlnm.Print_Area" localSheetId="7">'収支計算書(２)'!$A$1:$O$27</definedName>
    <definedName name="_xlnm.Print_Area" localSheetId="9">'収支計算書（４）'!$A$1:$O$40</definedName>
    <definedName name="_xlnm.Print_Area" localSheetId="10">参加者名簿!$A$1:$E$24</definedName>
    <definedName name="_xlnm.Print_Area" localSheetId="4">'執行額調書（実績報告）'!$A$1:$T$63</definedName>
    <definedName name="_xlnm.Print_Area" localSheetId="1">'計画書（交付申請）'!$A$1:$T$51</definedName>
    <definedName name="_xlnm.Print_Area" localSheetId="5">'事業実績報告書（実績報告）'!$A$1:$T$51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<sst xmlns="http://schemas.openxmlformats.org/spreadsheetml/2006/main" xmlns:r="http://schemas.openxmlformats.org/officeDocument/2006/relationships" count="256" uniqueCount="256">
  <si>
    <t>計</t>
    <rPh sb="0" eb="1">
      <t>ケイ</t>
    </rPh>
    <phoneticPr fontId="3"/>
  </si>
  <si>
    <t>合計</t>
    <rPh sb="0" eb="2">
      <t>ゴウケイ</t>
    </rPh>
    <phoneticPr fontId="3"/>
  </si>
  <si>
    <t>需用費</t>
    <rPh sb="0" eb="3">
      <t>ジュヨウヒ</t>
    </rPh>
    <phoneticPr fontId="3"/>
  </si>
  <si>
    <t>指導</t>
    <rPh sb="0" eb="2">
      <t>シドウ</t>
    </rPh>
    <phoneticPr fontId="3"/>
  </si>
  <si>
    <t>箇所数</t>
    <rPh sb="0" eb="2">
      <t>カショ</t>
    </rPh>
    <rPh sb="2" eb="3">
      <t>スウ</t>
    </rPh>
    <phoneticPr fontId="3"/>
  </si>
  <si>
    <t>№</t>
  </si>
  <si>
    <t>注</t>
    <rPh sb="0" eb="1">
      <t>チュウ</t>
    </rPh>
    <phoneticPr fontId="3"/>
  </si>
  <si>
    <t>長寿ふれあい
食堂概要</t>
    <rPh sb="0" eb="2">
      <t>チョウジュ</t>
    </rPh>
    <rPh sb="7" eb="9">
      <t>ショクドウ</t>
    </rPh>
    <rPh sb="9" eb="11">
      <t>ガイヨウ</t>
    </rPh>
    <phoneticPr fontId="3"/>
  </si>
  <si>
    <t>年間利用予定（延べ人数）</t>
    <rPh sb="0" eb="2">
      <t>ネンカン</t>
    </rPh>
    <rPh sb="2" eb="4">
      <t>リヨウ</t>
    </rPh>
    <rPh sb="4" eb="6">
      <t>ヨテイ</t>
    </rPh>
    <rPh sb="7" eb="8">
      <t>ノ</t>
    </rPh>
    <rPh sb="9" eb="11">
      <t>ニンズウ</t>
    </rPh>
    <phoneticPr fontId="3"/>
  </si>
  <si>
    <t>4回目</t>
    <rPh sb="1" eb="3">
      <t>カイメ</t>
    </rPh>
    <phoneticPr fontId="3"/>
  </si>
  <si>
    <t>B</t>
  </si>
  <si>
    <t>G</t>
  </si>
  <si>
    <t>④</t>
  </si>
  <si>
    <t>役務費等</t>
    <rPh sb="0" eb="3">
      <t>エキムヒ</t>
    </rPh>
    <rPh sb="3" eb="4">
      <t>トウ</t>
    </rPh>
    <phoneticPr fontId="3"/>
  </si>
  <si>
    <t>3回目</t>
    <rPh sb="1" eb="3">
      <t>カイメ</t>
    </rPh>
    <phoneticPr fontId="3"/>
  </si>
  <si>
    <t>一般社団法人</t>
    <rPh sb="0" eb="2">
      <t>イッパン</t>
    </rPh>
    <rPh sb="2" eb="4">
      <t>シャダン</t>
    </rPh>
    <rPh sb="4" eb="6">
      <t>ホウジン</t>
    </rPh>
    <phoneticPr fontId="3"/>
  </si>
  <si>
    <t>C</t>
  </si>
  <si>
    <t>年間利用者予定
（延べ人数）</t>
    <rPh sb="0" eb="2">
      <t>ネンカン</t>
    </rPh>
    <rPh sb="2" eb="4">
      <t>リヨウ</t>
    </rPh>
    <rPh sb="4" eb="5">
      <t>シャ</t>
    </rPh>
    <rPh sb="5" eb="7">
      <t>ヨテイ</t>
    </rPh>
    <rPh sb="9" eb="10">
      <t>ノ</t>
    </rPh>
    <rPh sb="11" eb="13">
      <t>ニンズウ</t>
    </rPh>
    <phoneticPr fontId="3"/>
  </si>
  <si>
    <t>A</t>
  </si>
  <si>
    <t>D</t>
  </si>
  <si>
    <t>月</t>
    <rPh sb="0" eb="1">
      <t>ガツ</t>
    </rPh>
    <phoneticPr fontId="3"/>
  </si>
  <si>
    <t>事業概要</t>
  </si>
  <si>
    <t>E</t>
  </si>
  <si>
    <t>M</t>
  </si>
  <si>
    <t>別表</t>
    <rPh sb="0" eb="2">
      <t>ベッピョウ</t>
    </rPh>
    <phoneticPr fontId="3"/>
  </si>
  <si>
    <t>③</t>
  </si>
  <si>
    <t>項目</t>
    <rPh sb="0" eb="2">
      <t>コウモク</t>
    </rPh>
    <phoneticPr fontId="3"/>
  </si>
  <si>
    <t>対象経費</t>
    <rPh sb="0" eb="2">
      <t>タイショウ</t>
    </rPh>
    <rPh sb="2" eb="4">
      <t>ケイヒ</t>
    </rPh>
    <phoneticPr fontId="3"/>
  </si>
  <si>
    <t>手続内容</t>
    <rPh sb="0" eb="2">
      <t>テツヅキ</t>
    </rPh>
    <rPh sb="2" eb="4">
      <t>ナイヨウ</t>
    </rPh>
    <phoneticPr fontId="3"/>
  </si>
  <si>
    <t>その他</t>
    <rPh sb="2" eb="3">
      <t>タ</t>
    </rPh>
    <phoneticPr fontId="3"/>
  </si>
  <si>
    <t>使用料及賃借料</t>
    <rPh sb="0" eb="3">
      <t>シヨウリョウ</t>
    </rPh>
    <rPh sb="3" eb="4">
      <t>オヨ</t>
    </rPh>
    <rPh sb="4" eb="7">
      <t>チンシャクリョウ</t>
    </rPh>
    <phoneticPr fontId="3"/>
  </si>
  <si>
    <t>実支出予定額</t>
    <rPh sb="0" eb="1">
      <t>ジツ</t>
    </rPh>
    <rPh sb="1" eb="3">
      <t>シシュツ</t>
    </rPh>
    <rPh sb="3" eb="5">
      <t>ヨテイ</t>
    </rPh>
    <rPh sb="5" eb="6">
      <t>ガク</t>
    </rPh>
    <phoneticPr fontId="3"/>
  </si>
  <si>
    <t>補助基準額</t>
    <rPh sb="0" eb="2">
      <t>ホジョ</t>
    </rPh>
    <rPh sb="2" eb="4">
      <t>キジュン</t>
    </rPh>
    <rPh sb="4" eb="5">
      <t>ガク</t>
    </rPh>
    <phoneticPr fontId="3"/>
  </si>
  <si>
    <t>所管保健所名</t>
    <rPh sb="0" eb="2">
      <t>ショカン</t>
    </rPh>
    <rPh sb="2" eb="5">
      <t>ホケンジョ</t>
    </rPh>
    <rPh sb="5" eb="6">
      <t>メイ</t>
    </rPh>
    <phoneticPr fontId="3"/>
  </si>
  <si>
    <t>連絡会参加</t>
    <rPh sb="3" eb="5">
      <t>サンカ</t>
    </rPh>
    <phoneticPr fontId="3"/>
  </si>
  <si>
    <t>区市町村名</t>
    <rPh sb="0" eb="4">
      <t>クシチョウソン</t>
    </rPh>
    <rPh sb="4" eb="5">
      <t>メイ</t>
    </rPh>
    <phoneticPr fontId="3"/>
  </si>
  <si>
    <t>No</t>
  </si>
  <si>
    <t>①</t>
  </si>
  <si>
    <t>東青梅</t>
    <rPh sb="0" eb="3">
      <t>ヒガシオウメ</t>
    </rPh>
    <phoneticPr fontId="3"/>
  </si>
  <si>
    <t>②</t>
  </si>
  <si>
    <t>社会福祉法人</t>
    <rPh sb="0" eb="2">
      <t>シャカイ</t>
    </rPh>
    <rPh sb="2" eb="4">
      <t>フクシ</t>
    </rPh>
    <rPh sb="4" eb="6">
      <t>ホウジン</t>
    </rPh>
    <phoneticPr fontId="3"/>
  </si>
  <si>
    <t>使用料及
賃借料</t>
    <rPh sb="0" eb="3">
      <t>シヨウリョウ</t>
    </rPh>
    <rPh sb="3" eb="4">
      <t>キュウ</t>
    </rPh>
    <rPh sb="5" eb="8">
      <t>チンシャクリョウ</t>
    </rPh>
    <phoneticPr fontId="3"/>
  </si>
  <si>
    <t>保険者</t>
    <rPh sb="0" eb="3">
      <t>ホケンシャ</t>
    </rPh>
    <phoneticPr fontId="3"/>
  </si>
  <si>
    <t>⑤</t>
  </si>
  <si>
    <t>※1</t>
  </si>
  <si>
    <t>⑥</t>
  </si>
  <si>
    <t>食事代
（１食あたり）</t>
    <rPh sb="0" eb="3">
      <t>ショクジダイ</t>
    </rPh>
    <rPh sb="6" eb="7">
      <t>ショク</t>
    </rPh>
    <phoneticPr fontId="3"/>
  </si>
  <si>
    <t>○</t>
  </si>
  <si>
    <t>任意団体</t>
    <rPh sb="0" eb="2">
      <t>ニンイ</t>
    </rPh>
    <rPh sb="2" eb="4">
      <t>ダンタイ</t>
    </rPh>
    <phoneticPr fontId="3"/>
  </si>
  <si>
    <t>届出</t>
    <rPh sb="0" eb="2">
      <t>トドケデ</t>
    </rPh>
    <phoneticPr fontId="3"/>
  </si>
  <si>
    <t>J</t>
  </si>
  <si>
    <t>株式会社</t>
    <rPh sb="0" eb="4">
      <t>カブシキガイシャ</t>
    </rPh>
    <phoneticPr fontId="3"/>
  </si>
  <si>
    <t>個人</t>
    <rPh sb="0" eb="2">
      <t>コジン</t>
    </rPh>
    <phoneticPr fontId="3"/>
  </si>
  <si>
    <t>U</t>
  </si>
  <si>
    <t>令和</t>
    <rPh sb="0" eb="1">
      <t>レイ</t>
    </rPh>
    <rPh sb="1" eb="2">
      <t>ワ</t>
    </rPh>
    <phoneticPr fontId="3"/>
  </si>
  <si>
    <t>運営団体名</t>
    <rPh sb="0" eb="2">
      <t>ウンエイ</t>
    </rPh>
    <rPh sb="2" eb="4">
      <t>ダンタイ</t>
    </rPh>
    <rPh sb="4" eb="5">
      <t>メイ</t>
    </rPh>
    <phoneticPr fontId="3"/>
  </si>
  <si>
    <t>団体種別</t>
    <rPh sb="0" eb="2">
      <t>ダンタイ</t>
    </rPh>
    <rPh sb="2" eb="4">
      <t>シュベツ</t>
    </rPh>
    <phoneticPr fontId="3"/>
  </si>
  <si>
    <t>代表者氏名</t>
  </si>
  <si>
    <t>４　会食事業の立上げ</t>
    <rPh sb="2" eb="4">
      <t>カイショク</t>
    </rPh>
    <rPh sb="4" eb="6">
      <t>ジギョウ</t>
    </rPh>
    <rPh sb="7" eb="8">
      <t>タ</t>
    </rPh>
    <rPh sb="8" eb="9">
      <t>ア</t>
    </rPh>
    <phoneticPr fontId="3"/>
  </si>
  <si>
    <t>加入保険内容
※1</t>
    <rPh sb="0" eb="2">
      <t>カニュウ</t>
    </rPh>
    <rPh sb="2" eb="4">
      <t>ホケン</t>
    </rPh>
    <rPh sb="4" eb="6">
      <t>ナイヨウ</t>
    </rPh>
    <phoneticPr fontId="3"/>
  </si>
  <si>
    <t>氏名</t>
    <rPh sb="0" eb="2">
      <t>シメイ</t>
    </rPh>
    <phoneticPr fontId="3"/>
  </si>
  <si>
    <t>青梅市が開催又は関与する、地域ケア会議や、生活支援体制整備事業の協議体等、</t>
    <rPh sb="0" eb="2">
      <t>オウメ</t>
    </rPh>
    <rPh sb="4" eb="6">
      <t>カイサイ</t>
    </rPh>
    <rPh sb="6" eb="7">
      <t>マタ</t>
    </rPh>
    <rPh sb="8" eb="10">
      <t>カンヨ</t>
    </rPh>
    <rPh sb="13" eb="15">
      <t>チイキ</t>
    </rPh>
    <rPh sb="17" eb="19">
      <t>カイギ</t>
    </rPh>
    <rPh sb="21" eb="23">
      <t>セイカツ</t>
    </rPh>
    <rPh sb="23" eb="25">
      <t>シエン</t>
    </rPh>
    <rPh sb="25" eb="27">
      <t>タイセイ</t>
    </rPh>
    <rPh sb="27" eb="29">
      <t>セイビ</t>
    </rPh>
    <rPh sb="29" eb="31">
      <t>ジギョウ</t>
    </rPh>
    <rPh sb="32" eb="36">
      <t>キョウギタイナド</t>
    </rPh>
    <phoneticPr fontId="3"/>
  </si>
  <si>
    <t>許可</t>
    <rPh sb="0" eb="2">
      <t>キョカ</t>
    </rPh>
    <phoneticPr fontId="3"/>
  </si>
  <si>
    <t>回</t>
    <rPh sb="0" eb="1">
      <t>カイ</t>
    </rPh>
    <phoneticPr fontId="3"/>
  </si>
  <si>
    <t>昭和</t>
    <rPh sb="0" eb="2">
      <t>ショウワ</t>
    </rPh>
    <phoneticPr fontId="3"/>
  </si>
  <si>
    <t>役割
※１</t>
    <rPh sb="0" eb="2">
      <t>ヤクワリ</t>
    </rPh>
    <phoneticPr fontId="3"/>
  </si>
  <si>
    <t>NPO</t>
  </si>
  <si>
    <t>保険名称/内容</t>
    <rPh sb="0" eb="2">
      <t>ホケン</t>
    </rPh>
    <rPh sb="2" eb="4">
      <t>メイショウ</t>
    </rPh>
    <rPh sb="5" eb="7">
      <t>ナイヨウ</t>
    </rPh>
    <phoneticPr fontId="3"/>
  </si>
  <si>
    <t>手続きの種別</t>
    <rPh sb="0" eb="2">
      <t>テツヅ</t>
    </rPh>
    <rPh sb="4" eb="6">
      <t>シュベツ</t>
    </rPh>
    <phoneticPr fontId="3"/>
  </si>
  <si>
    <t>事業予定</t>
    <rPh sb="2" eb="4">
      <t>ヨテイ</t>
    </rPh>
    <phoneticPr fontId="3"/>
  </si>
  <si>
    <t>年間利用予定（延べ人数）</t>
  </si>
  <si>
    <t>事業開始年月日</t>
    <rPh sb="0" eb="2">
      <t>ジギョウ</t>
    </rPh>
    <rPh sb="2" eb="4">
      <t>カイシ</t>
    </rPh>
    <rPh sb="4" eb="7">
      <t>ネンガッピ</t>
    </rPh>
    <phoneticPr fontId="3"/>
  </si>
  <si>
    <t>年間実施予定回数 ※2</t>
    <rPh sb="0" eb="2">
      <t>ネンカン</t>
    </rPh>
    <rPh sb="2" eb="4">
      <t>ジッシ</t>
    </rPh>
    <rPh sb="4" eb="6">
      <t>ヨテイ</t>
    </rPh>
    <rPh sb="6" eb="8">
      <t>カイスウ</t>
    </rPh>
    <phoneticPr fontId="3"/>
  </si>
  <si>
    <t>年</t>
    <rPh sb="0" eb="1">
      <t>ネン</t>
    </rPh>
    <phoneticPr fontId="3"/>
  </si>
  <si>
    <t>冷蔵庫や電子レンジ等のリース・購入等、新たなTOKYO長寿ふれあい食堂の立上げに必要となる設備整備等に要する経費</t>
    <rPh sb="4" eb="6">
      <t>デンシ</t>
    </rPh>
    <rPh sb="9" eb="10">
      <t>トウ</t>
    </rPh>
    <rPh sb="15" eb="17">
      <t>コウニュウ</t>
    </rPh>
    <rPh sb="27" eb="29">
      <t>チョウジュ</t>
    </rPh>
    <phoneticPr fontId="3"/>
  </si>
  <si>
    <t>日</t>
    <rPh sb="0" eb="1">
      <t>ニチ</t>
    </rPh>
    <phoneticPr fontId="3"/>
  </si>
  <si>
    <t>人</t>
    <rPh sb="0" eb="1">
      <t>ニン</t>
    </rPh>
    <phoneticPr fontId="3"/>
  </si>
  <si>
    <t>収入額</t>
    <rPh sb="0" eb="2">
      <t>シュウニュウ</t>
    </rPh>
    <rPh sb="2" eb="3">
      <t>ガク</t>
    </rPh>
    <phoneticPr fontId="3"/>
  </si>
  <si>
    <t>青梅市長寿ふれあい食堂推進事業　所要額内訳書（変更・追加申込）</t>
    <rPh sb="0" eb="2">
      <t>オウメ</t>
    </rPh>
    <rPh sb="2" eb="3">
      <t>シ</t>
    </rPh>
    <rPh sb="3" eb="5">
      <t>チョウジュ</t>
    </rPh>
    <rPh sb="9" eb="11">
      <t>ショクドウ</t>
    </rPh>
    <rPh sb="11" eb="13">
      <t>スイシン</t>
    </rPh>
    <rPh sb="13" eb="15">
      <t>ジギョウ</t>
    </rPh>
    <rPh sb="16" eb="18">
      <t>ショヨウ</t>
    </rPh>
    <rPh sb="18" eb="19">
      <t>ガク</t>
    </rPh>
    <rPh sb="19" eb="22">
      <t>ウチワケショ</t>
    </rPh>
    <rPh sb="23" eb="25">
      <t>ヘンコウ</t>
    </rPh>
    <rPh sb="26" eb="30">
      <t>ツイカモウシコミ</t>
    </rPh>
    <phoneticPr fontId="3"/>
  </si>
  <si>
    <t>会場の賃料、車両の賃借料
※自宅や店舗等が実施場所の場合等、長寿ふれあい食堂の取組分としての金額が明確でない場合、開所時間分で按分する等の方法で算出すること。</t>
    <rPh sb="30" eb="32">
      <t>チョウジュ</t>
    </rPh>
    <phoneticPr fontId="3"/>
  </si>
  <si>
    <t>※4</t>
  </si>
  <si>
    <t>内訳</t>
    <rPh sb="0" eb="2">
      <t>ウチワケ</t>
    </rPh>
    <phoneticPr fontId="3"/>
  </si>
  <si>
    <t>平成</t>
    <rPh sb="0" eb="2">
      <t>ヘイセイ</t>
    </rPh>
    <phoneticPr fontId="3"/>
  </si>
  <si>
    <t>従事期間</t>
    <rPh sb="0" eb="2">
      <t>ジュウジ</t>
    </rPh>
    <rPh sb="2" eb="4">
      <t>キカン</t>
    </rPh>
    <phoneticPr fontId="3"/>
  </si>
  <si>
    <t>※2</t>
  </si>
  <si>
    <t>選定額
(UとVを比較して少ない方の額)</t>
    <rPh sb="0" eb="2">
      <t>センテイ</t>
    </rPh>
    <rPh sb="2" eb="3">
      <t>ガク</t>
    </rPh>
    <phoneticPr fontId="3"/>
  </si>
  <si>
    <t>※3</t>
  </si>
  <si>
    <t>３　多世代交流機会の確保など、孤独感の解消や生きがいの増進に資する取組（加算分）</t>
  </si>
  <si>
    <t>K</t>
  </si>
  <si>
    <t>役務費等</t>
  </si>
  <si>
    <t>W</t>
  </si>
  <si>
    <t>I</t>
  </si>
  <si>
    <t>N</t>
  </si>
  <si>
    <t>O</t>
  </si>
  <si>
    <t>P</t>
  </si>
  <si>
    <t>Q</t>
  </si>
  <si>
    <t>R</t>
  </si>
  <si>
    <t>差引額（Ｃ）
＝（Ａ－Ｂ）</t>
    <rPh sb="0" eb="2">
      <t>サシヒキ</t>
    </rPh>
    <rPh sb="2" eb="3">
      <t>ガク</t>
    </rPh>
    <phoneticPr fontId="3"/>
  </si>
  <si>
    <t>S</t>
  </si>
  <si>
    <t>T</t>
  </si>
  <si>
    <t>合計（Ａ）</t>
    <rPh sb="0" eb="2">
      <t>ゴウケイ</t>
    </rPh>
    <phoneticPr fontId="3"/>
  </si>
  <si>
    <t>２　高齢者の心身の健康増進や安全安心な日常生活に資する講座等の開催（加算分）</t>
    <rPh sb="2" eb="5">
      <t>コウレイシャ</t>
    </rPh>
    <rPh sb="6" eb="8">
      <t>シンシン</t>
    </rPh>
    <rPh sb="9" eb="11">
      <t>ケンコウ</t>
    </rPh>
    <rPh sb="11" eb="13">
      <t>ゾウシン</t>
    </rPh>
    <rPh sb="14" eb="16">
      <t>アンゼン</t>
    </rPh>
    <rPh sb="16" eb="18">
      <t>アンシン</t>
    </rPh>
    <rPh sb="19" eb="21">
      <t>ニチジョウ</t>
    </rPh>
    <rPh sb="21" eb="23">
      <t>セイカツ</t>
    </rPh>
    <rPh sb="24" eb="25">
      <t>シ</t>
    </rPh>
    <rPh sb="27" eb="29">
      <t>コウザ</t>
    </rPh>
    <rPh sb="29" eb="30">
      <t>トウ</t>
    </rPh>
    <rPh sb="31" eb="33">
      <t>カイサイ</t>
    </rPh>
    <rPh sb="34" eb="36">
      <t>カサン</t>
    </rPh>
    <rPh sb="36" eb="37">
      <t>ブン</t>
    </rPh>
    <phoneticPr fontId="3"/>
  </si>
  <si>
    <t>V</t>
  </si>
  <si>
    <t>保健所に対する手続きの内容
※1</t>
    <rPh sb="0" eb="3">
      <t>ホケンジョ</t>
    </rPh>
    <rPh sb="4" eb="5">
      <t>タイ</t>
    </rPh>
    <rPh sb="7" eb="9">
      <t>テツヅ</t>
    </rPh>
    <rPh sb="11" eb="13">
      <t>ナイヨウ</t>
    </rPh>
    <phoneticPr fontId="3"/>
  </si>
  <si>
    <t>事業実施方法</t>
    <rPh sb="0" eb="2">
      <t>ジギョウ</t>
    </rPh>
    <rPh sb="2" eb="4">
      <t>ジッシ</t>
    </rPh>
    <rPh sb="4" eb="6">
      <t>ホウホウ</t>
    </rPh>
    <phoneticPr fontId="3"/>
  </si>
  <si>
    <t>有　・　無</t>
    <rPh sb="0" eb="1">
      <t>ア</t>
    </rPh>
    <rPh sb="4" eb="5">
      <t>ナ</t>
    </rPh>
    <phoneticPr fontId="3"/>
  </si>
  <si>
    <t>AD</t>
  </si>
  <si>
    <t>参加の有無
（○をつける）</t>
    <rPh sb="0" eb="2">
      <t>サンカ</t>
    </rPh>
    <rPh sb="3" eb="5">
      <t>ウム</t>
    </rPh>
    <phoneticPr fontId="3"/>
  </si>
  <si>
    <t>連絡会参加予定 ※4</t>
    <rPh sb="5" eb="7">
      <t>ヨテイ</t>
    </rPh>
    <phoneticPr fontId="3"/>
  </si>
  <si>
    <t>年間実施予定回数</t>
    <rPh sb="2" eb="4">
      <t>ジッシ</t>
    </rPh>
    <rPh sb="6" eb="8">
      <t>カイスウ</t>
    </rPh>
    <phoneticPr fontId="3"/>
  </si>
  <si>
    <t>L</t>
  </si>
  <si>
    <t>年間実施予定回数</t>
  </si>
  <si>
    <t>F</t>
  </si>
  <si>
    <t>H</t>
  </si>
  <si>
    <t>有　　　　・　　　　無</t>
  </si>
  <si>
    <t>1回当たりの定員 ※3
（標準的な定員を記入する）</t>
    <rPh sb="1" eb="2">
      <t>カイ</t>
    </rPh>
    <rPh sb="2" eb="3">
      <t>ア</t>
    </rPh>
    <rPh sb="6" eb="8">
      <t>テイイン</t>
    </rPh>
    <rPh sb="13" eb="16">
      <t>ヒョウジュンテキ</t>
    </rPh>
    <rPh sb="17" eb="19">
      <t>テイイン</t>
    </rPh>
    <rPh sb="20" eb="22">
      <t>キニュウ</t>
    </rPh>
    <phoneticPr fontId="3"/>
  </si>
  <si>
    <t>総支出予定額</t>
    <rPh sb="0" eb="1">
      <t>ソウ</t>
    </rPh>
    <rPh sb="1" eb="3">
      <t>シシュツ</t>
    </rPh>
    <rPh sb="3" eb="5">
      <t>ヨテイ</t>
    </rPh>
    <rPh sb="5" eb="6">
      <t>ガク</t>
    </rPh>
    <phoneticPr fontId="3"/>
  </si>
  <si>
    <t>総収入予定額</t>
    <rPh sb="0" eb="1">
      <t>ソウ</t>
    </rPh>
    <rPh sb="1" eb="3">
      <t>シュウニュウ</t>
    </rPh>
    <rPh sb="3" eb="5">
      <t>ヨテイ</t>
    </rPh>
    <rPh sb="5" eb="6">
      <t>ガク</t>
    </rPh>
    <phoneticPr fontId="3"/>
  </si>
  <si>
    <t>実支出予定額
（＝F-G）</t>
    <rPh sb="0" eb="1">
      <t>ジツ</t>
    </rPh>
    <rPh sb="1" eb="3">
      <t>シシュツ</t>
    </rPh>
    <rPh sb="3" eb="5">
      <t>ヨテイ</t>
    </rPh>
    <rPh sb="5" eb="6">
      <t>ガク</t>
    </rPh>
    <phoneticPr fontId="3"/>
  </si>
  <si>
    <t>実支出予定額
（＝S-T）</t>
    <rPh sb="0" eb="1">
      <t>ジツ</t>
    </rPh>
    <rPh sb="3" eb="5">
      <t>ヨテイ</t>
    </rPh>
    <rPh sb="5" eb="6">
      <t>ガク</t>
    </rPh>
    <phoneticPr fontId="3"/>
  </si>
  <si>
    <t>1回当たり10名以上の参加者が食事をとりながら交流することができるスペースを確保すること。</t>
    <rPh sb="1" eb="2">
      <t>カイ</t>
    </rPh>
    <rPh sb="2" eb="3">
      <t>ア</t>
    </rPh>
    <phoneticPr fontId="3"/>
  </si>
  <si>
    <t>地域包括支援センター等の高齢者支援に係る相談窓口を周知するよう努めること。</t>
  </si>
  <si>
    <t>AB</t>
  </si>
  <si>
    <t xml:space="preserve">※6 </t>
  </si>
  <si>
    <t>周知予定の有無
（○をつける）</t>
    <rPh sb="0" eb="2">
      <t>シュウチ</t>
    </rPh>
    <rPh sb="2" eb="4">
      <t>ヨテイ</t>
    </rPh>
    <rPh sb="5" eb="7">
      <t>ウム</t>
    </rPh>
    <phoneticPr fontId="3"/>
  </si>
  <si>
    <t>１　会食事業の開催</t>
    <rPh sb="2" eb="4">
      <t>カイショク</t>
    </rPh>
    <rPh sb="4" eb="6">
      <t>ジギョウ</t>
    </rPh>
    <rPh sb="7" eb="9">
      <t>カイサイ</t>
    </rPh>
    <phoneticPr fontId="3"/>
  </si>
  <si>
    <t>事業区分</t>
    <rPh sb="0" eb="2">
      <t>ジギョウ</t>
    </rPh>
    <rPh sb="2" eb="4">
      <t>クブン</t>
    </rPh>
    <phoneticPr fontId="3"/>
  </si>
  <si>
    <t>実施内容</t>
    <rPh sb="0" eb="2">
      <t>ジッシ</t>
    </rPh>
    <rPh sb="2" eb="4">
      <t>ナイヨウ</t>
    </rPh>
    <phoneticPr fontId="3"/>
  </si>
  <si>
    <t>実施内容の詳細・補足等</t>
    <rPh sb="0" eb="2">
      <t>ジッシ</t>
    </rPh>
    <rPh sb="2" eb="4">
      <t>ナイヨウ</t>
    </rPh>
    <rPh sb="5" eb="7">
      <t>ショウサイ</t>
    </rPh>
    <rPh sb="8" eb="10">
      <t>ホソク</t>
    </rPh>
    <rPh sb="10" eb="11">
      <t>トウ</t>
    </rPh>
    <phoneticPr fontId="3"/>
  </si>
  <si>
    <t>保険の加入状況が確認できる書類（保険証書等）及び保健所への届出等の書類の写しを提出すること。なお、保健所から届出等が不要とされた場合は、保健所から指導された内容を「手続内容」欄へ記載すること。</t>
    <rPh sb="0" eb="2">
      <t>ホケン</t>
    </rPh>
    <rPh sb="3" eb="5">
      <t>カニュウ</t>
    </rPh>
    <rPh sb="36" eb="37">
      <t>ウツ</t>
    </rPh>
    <rPh sb="39" eb="41">
      <t>テイシュツ</t>
    </rPh>
    <rPh sb="49" eb="52">
      <t>ホケンジョ</t>
    </rPh>
    <rPh sb="82" eb="84">
      <t>テツヅ</t>
    </rPh>
    <rPh sb="84" eb="86">
      <t>ナイヨウ</t>
    </rPh>
    <rPh sb="87" eb="88">
      <t>ラン</t>
    </rPh>
    <phoneticPr fontId="3"/>
  </si>
  <si>
    <r>
      <t>補助基準額</t>
    </r>
    <r>
      <rPr>
        <sz val="11"/>
        <color rgb="FFFF0000"/>
        <rFont val="ＭＳ Ｐ明朝"/>
      </rPr>
      <t xml:space="preserve">
</t>
    </r>
    <r>
      <rPr>
        <sz val="11"/>
        <color auto="1"/>
        <rFont val="ＭＳ Ｐ明朝"/>
      </rPr>
      <t>※年間100千円を上限（100千円＝50千円×月1回×2月）</t>
    </r>
    <rPh sb="0" eb="2">
      <t>ホジョ</t>
    </rPh>
    <rPh sb="2" eb="4">
      <t>キジュン</t>
    </rPh>
    <rPh sb="4" eb="5">
      <t>ガク</t>
    </rPh>
    <phoneticPr fontId="3"/>
  </si>
  <si>
    <t>補助基準額
※年間240千円を上限（240千円＝10千円×月2回×12月）</t>
    <rPh sb="0" eb="2">
      <t>ホジョ</t>
    </rPh>
    <rPh sb="2" eb="4">
      <t>キジュン</t>
    </rPh>
    <rPh sb="4" eb="5">
      <t>ガク</t>
    </rPh>
    <phoneticPr fontId="3"/>
  </si>
  <si>
    <r>
      <t>補助基準額</t>
    </r>
    <r>
      <rPr>
        <sz val="11"/>
        <color rgb="FFFF0000"/>
        <rFont val="ＭＳ Ｐ明朝"/>
      </rPr>
      <t xml:space="preserve">
</t>
    </r>
    <r>
      <rPr>
        <sz val="11"/>
        <color auto="1"/>
        <rFont val="ＭＳ Ｐ明朝"/>
      </rPr>
      <t>※年間220千円を上限（220千円＝110千円×月1回×2月）</t>
    </r>
    <rPh sb="0" eb="2">
      <t>ホジョ</t>
    </rPh>
    <rPh sb="2" eb="4">
      <t>キジュン</t>
    </rPh>
    <rPh sb="4" eb="5">
      <t>ガク</t>
    </rPh>
    <phoneticPr fontId="3"/>
  </si>
  <si>
    <t>B'</t>
  </si>
  <si>
    <t>・A欄には、長寿ふれあい食堂を利用する予定の高齢者の延べ人数を記入すること。
・B欄には、長寿ふれあい食堂を実施する予定回数を記入すること。
・B'欄には、会食する食事等について、会食会場で調理する場合は調理する人（スタッフ、参加する高齢者　等）、弁当等を購入する場合はその旨を記入すること。
・C～H欄には、補助対象範囲に係る金額を記入すること。（項目ごとの対象経費は別表のとおり）
・K欄には、H欄とJ欄を比較して、少ない方の額を記入すること。
・L欄には、高齢者の心身の健康増進や安全安心な日常生活に資する講座を受講等する予定の高齢者の延べ人数を記入すること。
・M欄には、高齢者の心身の健康増進や安全安心な日常生活に資する講座を実施する予定回数を記入すること。
・N欄には、実施内容の概要を記入すること。
・O欄には、N欄の詳細を記入すること。
・P～U欄には、補助対象範囲に係る金額を記入すること。（項目ごとの対象経費は別表のとおり）
・V欄には、食堂ごとに補助基準額を記入すること。
・W欄には、U欄とV欄を比較して、少ない方の額を記入すること。
・X欄には、多世代交流機会の確保など、孤独感の解消や生きがいの増進に資する取組に参加予定の高齢者の延べ人数を記入すること。
・ｙ欄には、多世代交流機会の確保など、孤独感の解消や生きがいの増進に資する取組を実施する予定回数を記入すること。
・Z欄には、実施内容の概要を記入すること。
・AA欄には、Z欄の詳細を記入すること。
・AB～AD欄には、補助対象範囲に係る金額を記入すること。（対象経費は別表のとおり）
・AH欄には、食堂ごとに補助基準額を記入すること。
・AI欄には、AG欄とAH欄を比較して少ない方の額を記入すること。
・AJ～AL欄には、補助対象範囲に係る金額を記入すること。（対象経費は別表のとおり）
・AN欄には、AL欄とAM欄を比較して少ない方の額を記入すること。</t>
    <rPh sb="6" eb="8">
      <t>チョウジュ</t>
    </rPh>
    <rPh sb="22" eb="25">
      <t>コウレイシャ</t>
    </rPh>
    <rPh sb="45" eb="47">
      <t>チョウジュ</t>
    </rPh>
    <rPh sb="74" eb="75">
      <t>ラン</t>
    </rPh>
    <rPh sb="78" eb="80">
      <t>カイショク</t>
    </rPh>
    <rPh sb="82" eb="84">
      <t>ショクジ</t>
    </rPh>
    <rPh sb="84" eb="85">
      <t>トウ</t>
    </rPh>
    <rPh sb="90" eb="92">
      <t>カイショク</t>
    </rPh>
    <rPh sb="92" eb="94">
      <t>カイジョウ</t>
    </rPh>
    <rPh sb="95" eb="97">
      <t>チョウリ</t>
    </rPh>
    <rPh sb="99" eb="101">
      <t>バアイ</t>
    </rPh>
    <rPh sb="102" eb="104">
      <t>チョウリ</t>
    </rPh>
    <rPh sb="106" eb="107">
      <t>ヒト</t>
    </rPh>
    <rPh sb="113" eb="115">
      <t>サンカ</t>
    </rPh>
    <rPh sb="117" eb="120">
      <t>コウレイシャ</t>
    </rPh>
    <rPh sb="121" eb="122">
      <t>トウ</t>
    </rPh>
    <rPh sb="124" eb="126">
      <t>ベントウ</t>
    </rPh>
    <rPh sb="126" eb="127">
      <t>トウ</t>
    </rPh>
    <rPh sb="128" eb="130">
      <t>コウニュウ</t>
    </rPh>
    <rPh sb="132" eb="134">
      <t>バアイ</t>
    </rPh>
    <rPh sb="137" eb="138">
      <t>ムネ</t>
    </rPh>
    <rPh sb="139" eb="141">
      <t>キニュウ</t>
    </rPh>
    <rPh sb="151" eb="152">
      <t>ラン</t>
    </rPh>
    <rPh sb="155" eb="157">
      <t>ホジョ</t>
    </rPh>
    <rPh sb="157" eb="159">
      <t>タイショウ</t>
    </rPh>
    <rPh sb="159" eb="161">
      <t>ハンイ</t>
    </rPh>
    <rPh sb="162" eb="163">
      <t>カカ</t>
    </rPh>
    <rPh sb="164" eb="166">
      <t>キンガク</t>
    </rPh>
    <rPh sb="167" eb="169">
      <t>キニュウ</t>
    </rPh>
    <rPh sb="175" eb="177">
      <t>コウモク</t>
    </rPh>
    <rPh sb="180" eb="182">
      <t>タイショウ</t>
    </rPh>
    <rPh sb="182" eb="184">
      <t>ケイヒ</t>
    </rPh>
    <rPh sb="185" eb="187">
      <t>ベッピョウ</t>
    </rPh>
    <rPh sb="259" eb="261">
      <t>ジュコウ</t>
    </rPh>
    <rPh sb="261" eb="262">
      <t>トウ</t>
    </rPh>
    <rPh sb="267" eb="270">
      <t>コウレイシャ</t>
    </rPh>
    <rPh sb="337" eb="338">
      <t>ラン</t>
    </rPh>
    <rPh sb="341" eb="343">
      <t>ジッシ</t>
    </rPh>
    <rPh sb="349" eb="351">
      <t>キニュウ</t>
    </rPh>
    <rPh sb="359" eb="360">
      <t>ラン</t>
    </rPh>
    <rPh sb="364" eb="365">
      <t>ラン</t>
    </rPh>
    <rPh sb="366" eb="368">
      <t>ショウサイ</t>
    </rPh>
    <rPh sb="369" eb="371">
      <t>キニュウ</t>
    </rPh>
    <rPh sb="455" eb="456">
      <t>ラン</t>
    </rPh>
    <rPh sb="458" eb="459">
      <t>ラン</t>
    </rPh>
    <rPh sb="460" eb="462">
      <t>ヒカク</t>
    </rPh>
    <rPh sb="465" eb="466">
      <t>スク</t>
    </rPh>
    <rPh sb="468" eb="469">
      <t>ホウ</t>
    </rPh>
    <rPh sb="470" eb="471">
      <t>ガク</t>
    </rPh>
    <rPh sb="472" eb="474">
      <t>キニュウ</t>
    </rPh>
    <rPh sb="520" eb="522">
      <t>サンカ</t>
    </rPh>
    <rPh sb="544" eb="545">
      <t>ラン</t>
    </rPh>
    <rPh sb="580" eb="581">
      <t>クミ</t>
    </rPh>
    <rPh sb="688" eb="689">
      <t>ラン</t>
    </rPh>
    <rPh sb="692" eb="694">
      <t>ショクドウ</t>
    </rPh>
    <rPh sb="697" eb="702">
      <t>ホジョキジュンガク</t>
    </rPh>
    <rPh sb="703" eb="705">
      <t>キニュウ</t>
    </rPh>
    <rPh sb="714" eb="715">
      <t>ラン</t>
    </rPh>
    <rPh sb="720" eb="721">
      <t>ラン</t>
    </rPh>
    <rPh sb="724" eb="725">
      <t>ラン</t>
    </rPh>
    <rPh sb="737" eb="739">
      <t>キニュウ</t>
    </rPh>
    <phoneticPr fontId="3"/>
  </si>
  <si>
    <t>X</t>
  </si>
  <si>
    <t>ｙ</t>
  </si>
  <si>
    <t>長寿ふれあい食堂名</t>
    <rPh sb="6" eb="8">
      <t>ショクドウ</t>
    </rPh>
    <rPh sb="8" eb="9">
      <t>メイ</t>
    </rPh>
    <phoneticPr fontId="3"/>
  </si>
  <si>
    <t>ｚ</t>
  </si>
  <si>
    <t>AC</t>
  </si>
  <si>
    <t>W'</t>
  </si>
  <si>
    <t>AA</t>
  </si>
  <si>
    <t>AE</t>
  </si>
  <si>
    <t>AF</t>
  </si>
  <si>
    <t>AG</t>
  </si>
  <si>
    <t>青梅市長寿ふれあい食堂推進事業　補助金執行額調書</t>
    <rPh sb="0" eb="2">
      <t>オウメ</t>
    </rPh>
    <rPh sb="2" eb="3">
      <t>シ</t>
    </rPh>
    <rPh sb="3" eb="5">
      <t>チョウジュ</t>
    </rPh>
    <rPh sb="9" eb="11">
      <t>ショクドウ</t>
    </rPh>
    <rPh sb="11" eb="13">
      <t>スイシン</t>
    </rPh>
    <rPh sb="13" eb="15">
      <t>ジギョウ</t>
    </rPh>
    <phoneticPr fontId="3"/>
  </si>
  <si>
    <t>65歳から74歳の高齢者</t>
    <rPh sb="2" eb="3">
      <t>サイ</t>
    </rPh>
    <rPh sb="7" eb="8">
      <t>サイ</t>
    </rPh>
    <rPh sb="9" eb="12">
      <t>コウレイシャ</t>
    </rPh>
    <phoneticPr fontId="3"/>
  </si>
  <si>
    <t>AH</t>
  </si>
  <si>
    <t>AI</t>
  </si>
  <si>
    <t>実支出予定額
（＝AE-AF）</t>
    <rPh sb="0" eb="1">
      <t>ジツ</t>
    </rPh>
    <rPh sb="3" eb="5">
      <t>ヨテイ</t>
    </rPh>
    <rPh sb="5" eb="6">
      <t>ガク</t>
    </rPh>
    <phoneticPr fontId="3"/>
  </si>
  <si>
    <t>食堂名</t>
    <rPh sb="0" eb="2">
      <t>ショクドウ</t>
    </rPh>
    <rPh sb="2" eb="3">
      <t>メイ</t>
    </rPh>
    <phoneticPr fontId="3"/>
  </si>
  <si>
    <t>75歳以上の高齢者</t>
    <rPh sb="2" eb="5">
      <t>サイイジョウ</t>
    </rPh>
    <rPh sb="6" eb="9">
      <t>コウレイシャ</t>
    </rPh>
    <phoneticPr fontId="3"/>
  </si>
  <si>
    <t>令和7年　4/1、5/1、6/1、7/1、8/1、9/1、10/1、11/1、12/1、令和8年　1/1、2/1、3/1</t>
    <rPh sb="0" eb="2">
      <t>レイワ</t>
    </rPh>
    <rPh sb="3" eb="4">
      <t>ネン</t>
    </rPh>
    <rPh sb="44" eb="46">
      <t>レイワ</t>
    </rPh>
    <rPh sb="47" eb="48">
      <t>ネン</t>
    </rPh>
    <phoneticPr fontId="3"/>
  </si>
  <si>
    <t>意識啓発等実施</t>
    <rPh sb="0" eb="2">
      <t>イシキ</t>
    </rPh>
    <rPh sb="2" eb="4">
      <t>ケイハツ</t>
    </rPh>
    <rPh sb="4" eb="5">
      <t>トウ</t>
    </rPh>
    <rPh sb="5" eb="7">
      <t>ジッシ</t>
    </rPh>
    <phoneticPr fontId="3"/>
  </si>
  <si>
    <t>相談窓口の周知予定 ※6</t>
    <rPh sb="0" eb="2">
      <t>ソウダン</t>
    </rPh>
    <rPh sb="2" eb="4">
      <t>マドグチ</t>
    </rPh>
    <rPh sb="5" eb="7">
      <t>シュウチ</t>
    </rPh>
    <rPh sb="7" eb="9">
      <t>ヨテイ</t>
    </rPh>
    <phoneticPr fontId="3"/>
  </si>
  <si>
    <t>AL</t>
  </si>
  <si>
    <t>　年　　月　　日</t>
    <rPh sb="1" eb="2">
      <t>ネン</t>
    </rPh>
    <rPh sb="4" eb="5">
      <t>ガツ</t>
    </rPh>
    <rPh sb="7" eb="8">
      <t>ニチ</t>
    </rPh>
    <phoneticPr fontId="3"/>
  </si>
  <si>
    <t>４　会食事業の立上げ</t>
    <rPh sb="2" eb="4">
      <t>カイショク</t>
    </rPh>
    <rPh sb="4" eb="6">
      <t>ジギョウ</t>
    </rPh>
    <rPh sb="7" eb="9">
      <t>タチア</t>
    </rPh>
    <phoneticPr fontId="3"/>
  </si>
  <si>
    <t>19回目</t>
    <rPh sb="2" eb="4">
      <t>カイメ</t>
    </rPh>
    <phoneticPr fontId="3"/>
  </si>
  <si>
    <t>18回目</t>
    <rPh sb="2" eb="4">
      <t>カイメ</t>
    </rPh>
    <phoneticPr fontId="3"/>
  </si>
  <si>
    <t>３　多世代交流機会の確保など、孤独感の解消や生きがいの増進に資する取組（加算分）</t>
    <rPh sb="2" eb="3">
      <t>タ</t>
    </rPh>
    <rPh sb="3" eb="5">
      <t>セダイ</t>
    </rPh>
    <rPh sb="5" eb="7">
      <t>コウリュウ</t>
    </rPh>
    <rPh sb="7" eb="9">
      <t>キカイ</t>
    </rPh>
    <rPh sb="10" eb="12">
      <t>カクホ</t>
    </rPh>
    <rPh sb="15" eb="18">
      <t>コドクカン</t>
    </rPh>
    <rPh sb="19" eb="21">
      <t>カイショウ</t>
    </rPh>
    <rPh sb="22" eb="23">
      <t>イ</t>
    </rPh>
    <rPh sb="27" eb="29">
      <t>ゾウシン</t>
    </rPh>
    <rPh sb="30" eb="31">
      <t>シ</t>
    </rPh>
    <rPh sb="33" eb="35">
      <t>トリクミ</t>
    </rPh>
    <rPh sb="36" eb="38">
      <t>カサン</t>
    </rPh>
    <rPh sb="38" eb="39">
      <t>ブン</t>
    </rPh>
    <phoneticPr fontId="3"/>
  </si>
  <si>
    <t>AM</t>
  </si>
  <si>
    <t>7回目</t>
    <rPh sb="1" eb="3">
      <t>カイメ</t>
    </rPh>
    <phoneticPr fontId="3"/>
  </si>
  <si>
    <t>地域包括支援センター等の高齢者支援に関わる相談窓口を周知するよう努めること。</t>
  </si>
  <si>
    <t>区市町村</t>
    <rPh sb="0" eb="4">
      <t>クシチョウソン</t>
    </rPh>
    <phoneticPr fontId="3"/>
  </si>
  <si>
    <t>事業者名</t>
    <rPh sb="0" eb="4">
      <t>ジギ</t>
    </rPh>
    <phoneticPr fontId="3"/>
  </si>
  <si>
    <t>主な活動場所</t>
    <rPh sb="0" eb="1">
      <t>オモ</t>
    </rPh>
    <rPh sb="2" eb="4">
      <t>カツドウ</t>
    </rPh>
    <rPh sb="4" eb="6">
      <t>バショ</t>
    </rPh>
    <phoneticPr fontId="3"/>
  </si>
  <si>
    <t>青梅市長寿ふれあい食堂推進事業　65歳以上参加者名簿</t>
    <rPh sb="0" eb="2">
      <t>オウメ</t>
    </rPh>
    <rPh sb="18" eb="21">
      <t>サイイジョウ</t>
    </rPh>
    <rPh sb="21" eb="24">
      <t>サンカシャ</t>
    </rPh>
    <rPh sb="24" eb="26">
      <t>メイボ</t>
    </rPh>
    <phoneticPr fontId="3"/>
  </si>
  <si>
    <t>・③欄の総収入予定額に係る欄には実施回ごとの収入額と実施回によらない収入額とを合算した上で、計上すること。</t>
    <rPh sb="2" eb="3">
      <t>ラン</t>
    </rPh>
    <rPh sb="4" eb="5">
      <t>ソウ</t>
    </rPh>
    <rPh sb="5" eb="7">
      <t>シュウニュウ</t>
    </rPh>
    <rPh sb="7" eb="9">
      <t>ヨテイ</t>
    </rPh>
    <rPh sb="9" eb="10">
      <t>ガク</t>
    </rPh>
    <rPh sb="11" eb="12">
      <t>カカ</t>
    </rPh>
    <rPh sb="13" eb="14">
      <t>ラン</t>
    </rPh>
    <rPh sb="16" eb="18">
      <t>ジッシ</t>
    </rPh>
    <rPh sb="18" eb="19">
      <t>カイ</t>
    </rPh>
    <rPh sb="22" eb="24">
      <t>シュウニュウ</t>
    </rPh>
    <rPh sb="24" eb="25">
      <t>ガク</t>
    </rPh>
    <rPh sb="26" eb="28">
      <t>ジッシ</t>
    </rPh>
    <rPh sb="28" eb="29">
      <t>カイ</t>
    </rPh>
    <rPh sb="34" eb="36">
      <t>シュウニュウ</t>
    </rPh>
    <rPh sb="36" eb="37">
      <t>ガク</t>
    </rPh>
    <rPh sb="39" eb="41">
      <t>ガッサン</t>
    </rPh>
    <rPh sb="43" eb="44">
      <t>ウエ</t>
    </rPh>
    <rPh sb="46" eb="48">
      <t>ケイジョウ</t>
    </rPh>
    <phoneticPr fontId="3"/>
  </si>
  <si>
    <t>区市町村
補助額
（ANの千円未満端数切捨て）</t>
    <rPh sb="13" eb="15">
      <t>センエン</t>
    </rPh>
    <rPh sb="15" eb="17">
      <t>ミマン</t>
    </rPh>
    <rPh sb="17" eb="19">
      <t>ハスウ</t>
    </rPh>
    <rPh sb="19" eb="21">
      <t>キリス</t>
    </rPh>
    <phoneticPr fontId="3"/>
  </si>
  <si>
    <t>実施の時期</t>
    <rPh sb="0" eb="2">
      <t>ジッシ</t>
    </rPh>
    <rPh sb="3" eb="5">
      <t>ジキ</t>
    </rPh>
    <phoneticPr fontId="3"/>
  </si>
  <si>
    <r>
      <t xml:space="preserve">（有の場合）使用した資料等の名称
</t>
    </r>
    <r>
      <rPr>
        <sz val="9"/>
        <color theme="1"/>
        <rFont val="ＭＳ Ｐ明朝"/>
      </rPr>
      <t>※複数ある場合は、箇条書きで記載</t>
    </r>
    <rPh sb="1" eb="2">
      <t>ア</t>
    </rPh>
    <rPh sb="3" eb="5">
      <t>バアイ</t>
    </rPh>
    <rPh sb="6" eb="8">
      <t>シヨウ</t>
    </rPh>
    <rPh sb="10" eb="12">
      <t>シリョウ</t>
    </rPh>
    <rPh sb="12" eb="13">
      <t>トウ</t>
    </rPh>
    <rPh sb="14" eb="16">
      <t>メイショウ</t>
    </rPh>
    <rPh sb="18" eb="20">
      <t>フクスウ</t>
    </rPh>
    <rPh sb="22" eb="24">
      <t>バアイ</t>
    </rPh>
    <rPh sb="26" eb="29">
      <t>カジョウガ</t>
    </rPh>
    <rPh sb="31" eb="33">
      <t>キサイ</t>
    </rPh>
    <phoneticPr fontId="3"/>
  </si>
  <si>
    <t>年間実施回数 ※2</t>
    <rPh sb="0" eb="2">
      <t>ネンカン</t>
    </rPh>
    <rPh sb="2" eb="4">
      <t>ジッシ</t>
    </rPh>
    <rPh sb="4" eb="6">
      <t>カイスウ</t>
    </rPh>
    <phoneticPr fontId="3"/>
  </si>
  <si>
    <t>事業に利用する消耗品費（調理器具、収納用品、食器類、日用品類、事務用品等）、長寿ふれあい食堂の案内のためのパンフレット等印刷物、光熱水費、食材費、車両の燃料費
※光熱水費について、自宅や店舗等が実施場所の場合等、長寿ふれあい食堂の取組分としての金額が明確でない場合、開所時間分で按分する等の方法で算出すること。</t>
    <rPh sb="12" eb="14">
      <t>チョウリ</t>
    </rPh>
    <rPh sb="14" eb="16">
      <t>キグ</t>
    </rPh>
    <rPh sb="17" eb="19">
      <t>シュウノウ</t>
    </rPh>
    <rPh sb="19" eb="21">
      <t>ヨウヒン</t>
    </rPh>
    <rPh sb="22" eb="24">
      <t>ショッキ</t>
    </rPh>
    <rPh sb="24" eb="25">
      <t>ルイ</t>
    </rPh>
    <rPh sb="26" eb="29">
      <t>ニチヨウヒン</t>
    </rPh>
    <rPh sb="29" eb="30">
      <t>ルイ</t>
    </rPh>
    <rPh sb="31" eb="33">
      <t>ジム</t>
    </rPh>
    <rPh sb="33" eb="35">
      <t>ヨウヒン</t>
    </rPh>
    <rPh sb="35" eb="36">
      <t>トウ</t>
    </rPh>
    <rPh sb="38" eb="40">
      <t>チョウジュ</t>
    </rPh>
    <rPh sb="106" eb="108">
      <t>チョウジュ</t>
    </rPh>
    <phoneticPr fontId="3"/>
  </si>
  <si>
    <t>年間利用者
（延べ人数）</t>
    <rPh sb="0" eb="2">
      <t>ネンカン</t>
    </rPh>
    <rPh sb="2" eb="4">
      <t>リヨウ</t>
    </rPh>
    <rPh sb="4" eb="5">
      <t>シャ</t>
    </rPh>
    <rPh sb="7" eb="8">
      <t>ノ</t>
    </rPh>
    <rPh sb="9" eb="11">
      <t>ニンズウ</t>
    </rPh>
    <phoneticPr fontId="3"/>
  </si>
  <si>
    <t>事業実施回数等</t>
    <rPh sb="2" eb="4">
      <t>ジッシ</t>
    </rPh>
    <rPh sb="4" eb="6">
      <t>カイスウ</t>
    </rPh>
    <rPh sb="6" eb="7">
      <t>トウ</t>
    </rPh>
    <phoneticPr fontId="3"/>
  </si>
  <si>
    <t>設備整備費等</t>
    <rPh sb="0" eb="2">
      <t>セツビ</t>
    </rPh>
    <rPh sb="2" eb="5">
      <t>セイビヒ</t>
    </rPh>
    <rPh sb="5" eb="6">
      <t>トウ</t>
    </rPh>
    <phoneticPr fontId="3"/>
  </si>
  <si>
    <t>AJ</t>
  </si>
  <si>
    <t xml:space="preserve">意識啓発等実施予定 </t>
    <rPh sb="0" eb="2">
      <t>イシキ</t>
    </rPh>
    <rPh sb="2" eb="4">
      <t>ケイハツ</t>
    </rPh>
    <rPh sb="4" eb="5">
      <t>トウ</t>
    </rPh>
    <rPh sb="5" eb="7">
      <t>ジッシ</t>
    </rPh>
    <rPh sb="7" eb="9">
      <t>ヨテイ</t>
    </rPh>
    <phoneticPr fontId="3"/>
  </si>
  <si>
    <t>AK</t>
  </si>
  <si>
    <t>AN</t>
  </si>
  <si>
    <t>実支出予定額
（＝AJ-AK）</t>
    <rPh sb="0" eb="1">
      <t>ジツ</t>
    </rPh>
    <rPh sb="3" eb="5">
      <t>ヨテイ</t>
    </rPh>
    <rPh sb="5" eb="6">
      <t>ガク</t>
    </rPh>
    <phoneticPr fontId="3"/>
  </si>
  <si>
    <t>AI'</t>
  </si>
  <si>
    <t>10回目</t>
    <rPh sb="2" eb="4">
      <t>カイメ</t>
    </rPh>
    <phoneticPr fontId="3"/>
  </si>
  <si>
    <t>選定額</t>
    <rPh sb="0" eb="2">
      <t>センテイ</t>
    </rPh>
    <rPh sb="2" eb="3">
      <t>ガク</t>
    </rPh>
    <phoneticPr fontId="3"/>
  </si>
  <si>
    <t>利用料以外の収入</t>
    <rPh sb="0" eb="3">
      <t>リヨウリョウ</t>
    </rPh>
    <rPh sb="3" eb="5">
      <t>イガイ</t>
    </rPh>
    <rPh sb="6" eb="8">
      <t>シュウニュウ</t>
    </rPh>
    <phoneticPr fontId="3"/>
  </si>
  <si>
    <t>⑦</t>
  </si>
  <si>
    <t>４　会食事業の立上げ</t>
  </si>
  <si>
    <t>K'</t>
  </si>
  <si>
    <t>AN'</t>
  </si>
  <si>
    <t>使用料及び賃借料</t>
    <rPh sb="0" eb="3">
      <t>シヨウリョウ</t>
    </rPh>
    <rPh sb="3" eb="4">
      <t>オヨ</t>
    </rPh>
    <rPh sb="5" eb="8">
      <t>チンシャクリョウ</t>
    </rPh>
    <phoneticPr fontId="3"/>
  </si>
  <si>
    <t>選定額
(HとJを比較して少ない方の額)</t>
    <rPh sb="0" eb="2">
      <t>センテイ</t>
    </rPh>
    <rPh sb="2" eb="3">
      <t>ガク</t>
    </rPh>
    <phoneticPr fontId="3"/>
  </si>
  <si>
    <t>選定額
(AGとAHを比較して少ない方の額)</t>
    <rPh sb="0" eb="2">
      <t>センテイ</t>
    </rPh>
    <rPh sb="2" eb="3">
      <t>ガク</t>
    </rPh>
    <phoneticPr fontId="3"/>
  </si>
  <si>
    <t>補助基準額
（＝500千円）</t>
    <rPh sb="0" eb="2">
      <t>ホジョ</t>
    </rPh>
    <rPh sb="2" eb="4">
      <t>キジュン</t>
    </rPh>
    <rPh sb="4" eb="5">
      <t>ガク</t>
    </rPh>
    <rPh sb="11" eb="13">
      <t>センエン</t>
    </rPh>
    <phoneticPr fontId="3"/>
  </si>
  <si>
    <t>選定額
(ALとAMを比較して少ない方の額)</t>
    <rPh sb="0" eb="2">
      <t>センテイ</t>
    </rPh>
    <rPh sb="2" eb="3">
      <t>ガク</t>
    </rPh>
    <phoneticPr fontId="3"/>
  </si>
  <si>
    <t>【以下、長寿ふれあい食堂内訳】</t>
    <rPh sb="1" eb="3">
      <t>イカ</t>
    </rPh>
    <rPh sb="4" eb="6">
      <t>チョウジュ</t>
    </rPh>
    <rPh sb="10" eb="12">
      <t>ショクドウ</t>
    </rPh>
    <rPh sb="12" eb="14">
      <t>ウチワケ</t>
    </rPh>
    <phoneticPr fontId="3"/>
  </si>
  <si>
    <t>相談窓口の周知</t>
    <rPh sb="0" eb="2">
      <t>ソウダン</t>
    </rPh>
    <rPh sb="2" eb="4">
      <t>マドグチ</t>
    </rPh>
    <rPh sb="5" eb="7">
      <t>シュウチ</t>
    </rPh>
    <phoneticPr fontId="3"/>
  </si>
  <si>
    <t>長寿ふれあい食堂　名称</t>
    <rPh sb="0" eb="2">
      <t>チョウジュ</t>
    </rPh>
    <rPh sb="6" eb="8">
      <t>ショクドウ</t>
    </rPh>
    <rPh sb="9" eb="11">
      <t>メイショウ</t>
    </rPh>
    <phoneticPr fontId="3"/>
  </si>
  <si>
    <t>注　人件費及び長寿ふれあい食堂を実施する事業者が団体運営に要する経費については補助対象外とする。
（例）団体を運営するための経費や個人的な支出等</t>
    <rPh sb="0" eb="1">
      <t>チュウ</t>
    </rPh>
    <rPh sb="2" eb="5">
      <t>ジンケンヒ</t>
    </rPh>
    <rPh sb="5" eb="6">
      <t>オヨ</t>
    </rPh>
    <rPh sb="7" eb="9">
      <t>チョウジュ</t>
    </rPh>
    <rPh sb="13" eb="15">
      <t>ショクドウ</t>
    </rPh>
    <rPh sb="16" eb="18">
      <t>ジッシ</t>
    </rPh>
    <rPh sb="20" eb="23">
      <t>ジギョウシャ</t>
    </rPh>
    <rPh sb="24" eb="26">
      <t>ダンタイ</t>
    </rPh>
    <rPh sb="26" eb="28">
      <t>ウンエイ</t>
    </rPh>
    <rPh sb="29" eb="30">
      <t>ヨウ</t>
    </rPh>
    <rPh sb="32" eb="34">
      <t>ケイヒ</t>
    </rPh>
    <rPh sb="39" eb="41">
      <t>ホジョ</t>
    </rPh>
    <rPh sb="41" eb="43">
      <t>タイショウ</t>
    </rPh>
    <rPh sb="43" eb="44">
      <t>ガイ</t>
    </rPh>
    <rPh sb="50" eb="51">
      <t>レイ</t>
    </rPh>
    <rPh sb="52" eb="54">
      <t>ダンタイ</t>
    </rPh>
    <rPh sb="55" eb="57">
      <t>ウンエイ</t>
    </rPh>
    <rPh sb="62" eb="64">
      <t>ケイヒ</t>
    </rPh>
    <rPh sb="65" eb="68">
      <t>コジンテキ</t>
    </rPh>
    <rPh sb="69" eb="71">
      <t>シシュツ</t>
    </rPh>
    <rPh sb="71" eb="72">
      <t>トウ</t>
    </rPh>
    <phoneticPr fontId="3"/>
  </si>
  <si>
    <t>通信費、郵便代、保険料、食材の運搬に係る交通費（スタッフの出勤のための交通費は含まない。）、その他報償費等
※自宅や店舗等が実施場所の場合等、長寿ふれあい食堂の取組分としての金額が明確でない場合、開所時間分で按分する等の方法で算出すること。</t>
    <rPh sb="48" eb="49">
      <t>ホカ</t>
    </rPh>
    <rPh sb="49" eb="52">
      <t>ホウショウヒ</t>
    </rPh>
    <rPh sb="52" eb="53">
      <t>トウ</t>
    </rPh>
    <rPh sb="71" eb="73">
      <t>チョウジュ</t>
    </rPh>
    <phoneticPr fontId="3"/>
  </si>
  <si>
    <t>青梅市長寿ふれあい食堂推進事業　計画書</t>
    <rPh sb="0" eb="3">
      <t>オウメシ</t>
    </rPh>
    <rPh sb="3" eb="5">
      <t>チョウジュ</t>
    </rPh>
    <rPh sb="9" eb="11">
      <t>ショクドウ</t>
    </rPh>
    <rPh sb="11" eb="13">
      <t>スイシン</t>
    </rPh>
    <rPh sb="13" eb="15">
      <t>ジギョウ</t>
    </rPh>
    <rPh sb="16" eb="19">
      <t>ケイカクショ</t>
    </rPh>
    <phoneticPr fontId="3"/>
  </si>
  <si>
    <t>高齢者支援に関わる他の関係機関等との連絡会への参加に努めること。</t>
  </si>
  <si>
    <t>名前</t>
    <rPh sb="0" eb="2">
      <t>ナマエ</t>
    </rPh>
    <phoneticPr fontId="3"/>
  </si>
  <si>
    <t>長寿ふれあい食堂の職員は、長寿ふれあい食堂の開催時には、参加者に対し、</t>
  </si>
  <si>
    <r>
      <t xml:space="preserve">
</t>
    </r>
    <r>
      <rPr>
        <sz val="10"/>
        <color theme="1"/>
        <rFont val="ＭＳ Ｐ明朝"/>
      </rPr>
      <t>長寿ふれあい食堂</t>
    </r>
    <r>
      <rPr>
        <sz val="11"/>
        <color theme="1"/>
        <rFont val="ＭＳ Ｐ明朝"/>
      </rPr>
      <t xml:space="preserve">
実施回数</t>
    </r>
    <rPh sb="1" eb="3">
      <t>チョウジュ</t>
    </rPh>
    <rPh sb="7" eb="9">
      <t>ショクドウ</t>
    </rPh>
    <rPh sb="10" eb="12">
      <t>ジッシ</t>
    </rPh>
    <rPh sb="12" eb="13">
      <t>カイ</t>
    </rPh>
    <phoneticPr fontId="3"/>
  </si>
  <si>
    <t>都補助所要額
(Kの1/2の額)
※千円未満端数切捨て</t>
    <rPh sb="0" eb="1">
      <t>ト</t>
    </rPh>
    <rPh sb="3" eb="5">
      <t>ショヨウ</t>
    </rPh>
    <rPh sb="5" eb="6">
      <t>ガク</t>
    </rPh>
    <rPh sb="14" eb="15">
      <t>ガク</t>
    </rPh>
    <rPh sb="18" eb="20">
      <t>センエン</t>
    </rPh>
    <rPh sb="20" eb="22">
      <t>ミマン</t>
    </rPh>
    <rPh sb="22" eb="24">
      <t>ハスウ</t>
    </rPh>
    <rPh sb="24" eb="26">
      <t>キリス</t>
    </rPh>
    <phoneticPr fontId="3"/>
  </si>
  <si>
    <t>都補助
所要額</t>
    <rPh sb="0" eb="3">
      <t>トホジ</t>
    </rPh>
    <rPh sb="4" eb="6">
      <t>ショヨウ</t>
    </rPh>
    <rPh sb="6" eb="7">
      <t>ガク</t>
    </rPh>
    <phoneticPr fontId="3"/>
  </si>
  <si>
    <t>青梅市長寿ふれあい食堂推進事業　計画書（変更・追加申込）</t>
    <rPh sb="0" eb="3">
      <t>オウメシ</t>
    </rPh>
    <rPh sb="3" eb="5">
      <t>チョウジュ</t>
    </rPh>
    <rPh sb="9" eb="11">
      <t>ショクドウ</t>
    </rPh>
    <rPh sb="11" eb="13">
      <t>スイシン</t>
    </rPh>
    <rPh sb="13" eb="15">
      <t>ジギョウ</t>
    </rPh>
    <rPh sb="16" eb="19">
      <t>ケイカクショ</t>
    </rPh>
    <rPh sb="20" eb="22">
      <t>ヘンコウ</t>
    </rPh>
    <rPh sb="23" eb="27">
      <t>ツイカモウシコミ</t>
    </rPh>
    <phoneticPr fontId="3"/>
  </si>
  <si>
    <t>14回目</t>
    <rPh sb="2" eb="4">
      <t>カイメ</t>
    </rPh>
    <phoneticPr fontId="3"/>
  </si>
  <si>
    <t>青梅市長寿ふれあい食堂推進事業　所要額内訳書</t>
    <rPh sb="0" eb="2">
      <t>オウメ</t>
    </rPh>
    <rPh sb="2" eb="3">
      <t>シ</t>
    </rPh>
    <rPh sb="3" eb="5">
      <t>チョウジュ</t>
    </rPh>
    <rPh sb="9" eb="11">
      <t>ショクドウ</t>
    </rPh>
    <rPh sb="11" eb="13">
      <t>スイシン</t>
    </rPh>
    <rPh sb="13" eb="15">
      <t>ジギョウ</t>
    </rPh>
    <rPh sb="16" eb="22">
      <t>ショヨウガクウチワケショ</t>
    </rPh>
    <phoneticPr fontId="3"/>
  </si>
  <si>
    <t>青梅市長寿ふれあい食堂推進事業　事業実績報告書</t>
    <rPh sb="0" eb="3">
      <t>オウメシ</t>
    </rPh>
    <rPh sb="3" eb="5">
      <t>チョウジュ</t>
    </rPh>
    <rPh sb="9" eb="11">
      <t>ショクドウ</t>
    </rPh>
    <rPh sb="11" eb="13">
      <t>スイシン</t>
    </rPh>
    <rPh sb="13" eb="15">
      <t>ジギョウ</t>
    </rPh>
    <rPh sb="16" eb="18">
      <t>ジギョウ</t>
    </rPh>
    <rPh sb="18" eb="20">
      <t>ジッセキ</t>
    </rPh>
    <rPh sb="20" eb="23">
      <t>ホウコクショ</t>
    </rPh>
    <phoneticPr fontId="3"/>
  </si>
  <si>
    <r>
      <t xml:space="preserve">（有の場合）周知予定の相談窓口
（長寿ふれあい食堂からのつなぎ・連携先）　
</t>
    </r>
    <r>
      <rPr>
        <sz val="9"/>
        <color theme="1"/>
        <rFont val="ＭＳ Ｐ明朝"/>
      </rPr>
      <t>※複数ある場合は、箇条書きで記載</t>
    </r>
    <rPh sb="1" eb="2">
      <t>ア</t>
    </rPh>
    <rPh sb="3" eb="5">
      <t>バアイ</t>
    </rPh>
    <rPh sb="6" eb="8">
      <t>シュウチ</t>
    </rPh>
    <rPh sb="8" eb="10">
      <t>ヨテイ</t>
    </rPh>
    <rPh sb="11" eb="13">
      <t>ソウダン</t>
    </rPh>
    <rPh sb="13" eb="15">
      <t>マドグチ</t>
    </rPh>
    <rPh sb="17" eb="19">
      <t>チョウジュ</t>
    </rPh>
    <rPh sb="23" eb="25">
      <t>ショクドウ</t>
    </rPh>
    <rPh sb="32" eb="34">
      <t>レンケイ</t>
    </rPh>
    <rPh sb="34" eb="35">
      <t>サキ</t>
    </rPh>
    <rPh sb="39" eb="41">
      <t>フクスウ</t>
    </rPh>
    <rPh sb="43" eb="45">
      <t>バアイ</t>
    </rPh>
    <rPh sb="47" eb="50">
      <t>カジョウガ</t>
    </rPh>
    <rPh sb="52" eb="54">
      <t>キサイ</t>
    </rPh>
    <phoneticPr fontId="3"/>
  </si>
  <si>
    <t>各回収支計算書（実績）</t>
    <rPh sb="0" eb="2">
      <t>カクカイ</t>
    </rPh>
    <rPh sb="2" eb="4">
      <t>シュウシ</t>
    </rPh>
    <rPh sb="4" eb="7">
      <t>ケイサンショ</t>
    </rPh>
    <rPh sb="8" eb="10">
      <t>ジッセキ</t>
    </rPh>
    <phoneticPr fontId="3"/>
  </si>
  <si>
    <t>例</t>
    <rPh sb="0" eb="1">
      <t>レイ</t>
    </rPh>
    <phoneticPr fontId="3"/>
  </si>
  <si>
    <t>取組の実施日</t>
    <rPh sb="0" eb="2">
      <t>トリクミ</t>
    </rPh>
    <rPh sb="3" eb="6">
      <t>ジッシビ</t>
    </rPh>
    <phoneticPr fontId="3"/>
  </si>
  <si>
    <t>回数</t>
  </si>
  <si>
    <t>1回目</t>
    <rPh sb="1" eb="3">
      <t>カイメ</t>
    </rPh>
    <phoneticPr fontId="3"/>
  </si>
  <si>
    <t>2回目</t>
    <rPh sb="1" eb="3">
      <t>カイメ</t>
    </rPh>
    <phoneticPr fontId="3"/>
  </si>
  <si>
    <t>5回目</t>
    <rPh sb="1" eb="3">
      <t>カイメ</t>
    </rPh>
    <phoneticPr fontId="3"/>
  </si>
  <si>
    <t>6回目</t>
    <rPh sb="1" eb="3">
      <t>カイメ</t>
    </rPh>
    <phoneticPr fontId="3"/>
  </si>
  <si>
    <t>8回目</t>
    <rPh sb="1" eb="3">
      <t>カイメ</t>
    </rPh>
    <phoneticPr fontId="3"/>
  </si>
  <si>
    <t>9回目</t>
    <rPh sb="1" eb="3">
      <t>カイメ</t>
    </rPh>
    <phoneticPr fontId="3"/>
  </si>
  <si>
    <t>11回目</t>
    <rPh sb="2" eb="4">
      <t>カイメ</t>
    </rPh>
    <phoneticPr fontId="3"/>
  </si>
  <si>
    <t>12回目</t>
    <rPh sb="2" eb="4">
      <t>カイメ</t>
    </rPh>
    <phoneticPr fontId="3"/>
  </si>
  <si>
    <t>13回目</t>
    <rPh sb="2" eb="4">
      <t>カイメ</t>
    </rPh>
    <phoneticPr fontId="3"/>
  </si>
  <si>
    <t>15回目</t>
    <rPh sb="2" eb="4">
      <t>カイメ</t>
    </rPh>
    <phoneticPr fontId="3"/>
  </si>
  <si>
    <t>16回目</t>
    <rPh sb="2" eb="4">
      <t>カイメ</t>
    </rPh>
    <phoneticPr fontId="3"/>
  </si>
  <si>
    <t>17回目</t>
    <rPh sb="2" eb="4">
      <t>カイメ</t>
    </rPh>
    <phoneticPr fontId="3"/>
  </si>
  <si>
    <t>支出額</t>
    <rPh sb="0" eb="3">
      <t>シシュツガク</t>
    </rPh>
    <phoneticPr fontId="3"/>
  </si>
  <si>
    <t>利用料</t>
    <rPh sb="0" eb="3">
      <t>リヨウリョウ</t>
    </rPh>
    <phoneticPr fontId="3"/>
  </si>
  <si>
    <t>合計（Ｂ）</t>
    <rPh sb="0" eb="2">
      <t>ゴウケイ</t>
    </rPh>
    <phoneticPr fontId="3"/>
  </si>
  <si>
    <t>※領収書添付とする。</t>
    <rPh sb="1" eb="6">
      <t>リョウシュウショテンプ</t>
    </rPh>
    <phoneticPr fontId="3"/>
  </si>
  <si>
    <t>回数ごとに仕分ける</t>
    <rPh sb="0" eb="2">
      <t>カイスウ</t>
    </rPh>
    <rPh sb="5" eb="7">
      <t>シワ</t>
    </rPh>
    <phoneticPr fontId="3"/>
  </si>
  <si>
    <t>施設整備</t>
  </si>
  <si>
    <t>スタッフ</t>
  </si>
  <si>
    <t>※１　調理、提供、経理など</t>
    <rPh sb="3" eb="5">
      <t>チョウリ</t>
    </rPh>
    <rPh sb="6" eb="8">
      <t>テイキョウ</t>
    </rPh>
    <rPh sb="9" eb="11">
      <t>ケイリ</t>
    </rPh>
    <phoneticPr fontId="3"/>
  </si>
  <si>
    <t>※２　継続従事中の場合は空欄</t>
    <rPh sb="3" eb="5">
      <t>ケイゾク</t>
    </rPh>
    <rPh sb="5" eb="7">
      <t>ジュウジ</t>
    </rPh>
    <rPh sb="7" eb="8">
      <t>チュウ</t>
    </rPh>
    <rPh sb="9" eb="11">
      <t>バアイ</t>
    </rPh>
    <rPh sb="12" eb="14">
      <t>クウラン</t>
    </rPh>
    <phoneticPr fontId="3"/>
  </si>
  <si>
    <t>詳細</t>
    <rPh sb="0" eb="2">
      <t>ショウサイ</t>
    </rPh>
    <phoneticPr fontId="3"/>
  </si>
  <si>
    <t>冷蔵庫購入</t>
    <rPh sb="0" eb="3">
      <t>レイゾウコ</t>
    </rPh>
    <rPh sb="3" eb="5">
      <t>コウニュウ</t>
    </rPh>
    <phoneticPr fontId="3"/>
  </si>
  <si>
    <t>文京　はな子</t>
    <rPh sb="0" eb="2">
      <t>ブンキョウ</t>
    </rPh>
    <rPh sb="5" eb="6">
      <t>コ</t>
    </rPh>
    <phoneticPr fontId="3"/>
  </si>
  <si>
    <t>年齢(実施年度4月1日時点)</t>
    <rPh sb="0" eb="2">
      <t>ネンレイ</t>
    </rPh>
    <rPh sb="3" eb="5">
      <t>ジッシ</t>
    </rPh>
    <rPh sb="5" eb="7">
      <t>ネンド</t>
    </rPh>
    <rPh sb="8" eb="9">
      <t>ガツ</t>
    </rPh>
    <rPh sb="10" eb="11">
      <t>ニチ</t>
    </rPh>
    <rPh sb="11" eb="13">
      <t>ジテン</t>
    </rPh>
    <phoneticPr fontId="3"/>
  </si>
  <si>
    <t>調理</t>
    <rPh sb="0" eb="2">
      <t>チョウリ</t>
    </rPh>
    <phoneticPr fontId="3"/>
  </si>
  <si>
    <t>従事開始日</t>
    <rPh sb="0" eb="2">
      <t>ジュウジ</t>
    </rPh>
    <rPh sb="2" eb="5">
      <t>カイシビ</t>
    </rPh>
    <phoneticPr fontId="3"/>
  </si>
  <si>
    <t>備考</t>
    <rPh sb="0" eb="2">
      <t>ビコウ</t>
    </rPh>
    <phoneticPr fontId="3"/>
  </si>
  <si>
    <t>長寿ふれあい食堂名</t>
    <rPh sb="0" eb="2">
      <t>チョウジュ</t>
    </rPh>
    <rPh sb="6" eb="9">
      <t>ショクドウメイ</t>
    </rPh>
    <phoneticPr fontId="3"/>
  </si>
  <si>
    <t>※原則、１回あたり10名以上高齢者の参加が必要です。</t>
    <rPh sb="1" eb="3">
      <t>ゲンソク</t>
    </rPh>
    <rPh sb="5" eb="6">
      <t>カイ</t>
    </rPh>
    <rPh sb="11" eb="14">
      <t>メイイジョウ</t>
    </rPh>
    <rPh sb="14" eb="17">
      <t>コウレイシャ</t>
    </rPh>
    <rPh sb="18" eb="20">
      <t>サンカ</t>
    </rPh>
    <rPh sb="21" eb="23">
      <t>ヒツヨウ</t>
    </rPh>
    <phoneticPr fontId="3"/>
  </si>
  <si>
    <t>※行が足りない場合は、コピーしてご作成ください。</t>
    <rPh sb="1" eb="2">
      <t>ギョウ</t>
    </rPh>
    <rPh sb="3" eb="4">
      <t>タ</t>
    </rPh>
    <rPh sb="7" eb="9">
      <t>バアイ</t>
    </rPh>
    <rPh sb="17" eb="19">
      <t>サクセイ</t>
    </rPh>
    <phoneticPr fontId="3"/>
  </si>
  <si>
    <t>※必要な項目が確認できる書類が別にある場合、この書類に代えて提出することができます。</t>
    <rPh sb="1" eb="3">
      <t>ヒツヨウ</t>
    </rPh>
    <rPh sb="4" eb="6">
      <t>コウモク</t>
    </rPh>
    <rPh sb="7" eb="9">
      <t>カクニン</t>
    </rPh>
    <rPh sb="12" eb="14">
      <t>ショルイ</t>
    </rPh>
    <rPh sb="15" eb="16">
      <t>ベツ</t>
    </rPh>
    <rPh sb="19" eb="21">
      <t>バアイ</t>
    </rPh>
    <rPh sb="24" eb="26">
      <t>ショルイ</t>
    </rPh>
    <rPh sb="27" eb="28">
      <t>カ</t>
    </rPh>
    <rPh sb="30" eb="32">
      <t>テイシュツ</t>
    </rPh>
    <phoneticPr fontId="3"/>
  </si>
  <si>
    <t>住所（地域）</t>
    <rPh sb="0" eb="2">
      <t>ジュウショ</t>
    </rPh>
    <rPh sb="3" eb="5">
      <t>チイキ</t>
    </rPh>
    <phoneticPr fontId="3"/>
  </si>
  <si>
    <t>年齢</t>
    <rPh sb="0" eb="2">
      <t>ネンレイ</t>
    </rPh>
    <phoneticPr fontId="3"/>
  </si>
  <si>
    <t>参加日</t>
    <rPh sb="0" eb="3">
      <t>サンカビ</t>
    </rPh>
    <phoneticPr fontId="3"/>
  </si>
  <si>
    <t>青梅　太郎</t>
    <rPh sb="0" eb="2">
      <t>オウメ</t>
    </rPh>
    <rPh sb="3" eb="5">
      <t>タロウ</t>
    </rPh>
    <phoneticPr fontId="3"/>
  </si>
  <si>
    <t>従事終了日　※２</t>
    <rPh sb="0" eb="2">
      <t>ジュウジ</t>
    </rPh>
    <rPh sb="2" eb="5">
      <t>シュウリョウビ</t>
    </rPh>
    <phoneticPr fontId="3"/>
  </si>
  <si>
    <t>冷蔵庫や電子レンジ等のリース・購入等、新たな長寿ふれあい食堂の立上げに必要となる設備整備等に要する経費</t>
    <rPh sb="4" eb="6">
      <t>デンシ</t>
    </rPh>
    <rPh sb="9" eb="10">
      <t>トウ</t>
    </rPh>
    <rPh sb="15" eb="17">
      <t>コウニュウ</t>
    </rPh>
    <rPh sb="22" eb="24">
      <t>チョウジュ</t>
    </rPh>
    <phoneticPr fontId="3"/>
  </si>
  <si>
    <t>原則として、月に１回以上、定期的に長寿ふれあい食堂を実施すること。</t>
    <rPh sb="0" eb="2">
      <t>ゲンソク</t>
    </rPh>
    <rPh sb="6" eb="7">
      <t>ツキ</t>
    </rPh>
    <rPh sb="9" eb="12">
      <t>カイイジョウ</t>
    </rPh>
    <rPh sb="13" eb="16">
      <t>テイキテキ</t>
    </rPh>
    <rPh sb="17" eb="19">
      <t>チョウジュ</t>
    </rPh>
    <rPh sb="23" eb="25">
      <t>ショクドウ</t>
    </rPh>
    <rPh sb="26" eb="28">
      <t>ジッシ</t>
    </rPh>
    <phoneticPr fontId="3"/>
  </si>
  <si>
    <t>円</t>
    <rPh sb="0" eb="1">
      <t>エン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</si>
</sst>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6" formatCode="&quot;¥&quot;#,##0;[Red]&quot;¥&quot;\-#,##0"/>
    <numFmt numFmtId="176" formatCode="[$-411]ggge&quot;年&quot;m&quot;月&quot;d&quot;日&quot;;@"/>
    <numFmt numFmtId="177" formatCode="#,##0_);[Red]\(#,##0\)"/>
    <numFmt numFmtId="178" formatCode="0&quot;歳&quot;"/>
    <numFmt numFmtId="179" formatCode="yyyy/m/d;@"/>
    <numFmt numFmtId="180" formatCode="0&quot;日間&quot;"/>
  </numFmts>
  <fonts count="25">
    <font>
      <sz val="11"/>
      <color theme="1"/>
      <name val="ＭＳ Ｐゴシック"/>
      <family val="3"/>
      <scheme val="minor"/>
    </font>
    <font>
      <sz val="11"/>
      <color auto="1"/>
      <name val="ＭＳ Ｐゴシック"/>
      <family val="3"/>
    </font>
    <font>
      <sz val="11"/>
      <color theme="1"/>
      <name val="ＭＳ Ｐゴシック"/>
      <family val="3"/>
      <scheme val="minor"/>
    </font>
    <font>
      <sz val="6"/>
      <color auto="1"/>
      <name val="ＭＳ Ｐゴシック"/>
      <family val="3"/>
      <scheme val="minor"/>
    </font>
    <font>
      <sz val="11"/>
      <color theme="1"/>
      <name val="ＭＳ Ｐ明朝"/>
      <family val="1"/>
    </font>
    <font>
      <b/>
      <sz val="18"/>
      <color theme="1"/>
      <name val="ＭＳ Ｐゴシック"/>
      <family val="3"/>
    </font>
    <font>
      <sz val="12"/>
      <color theme="1"/>
      <name val="ＭＳ Ｐ明朝"/>
      <family val="1"/>
    </font>
    <font>
      <sz val="11"/>
      <color auto="1"/>
      <name val="ＭＳ Ｐ明朝"/>
      <family val="1"/>
    </font>
    <font>
      <sz val="10.5"/>
      <color theme="1"/>
      <name val="ＭＳ Ｐ明朝"/>
      <family val="1"/>
    </font>
    <font>
      <b/>
      <sz val="16"/>
      <color theme="1"/>
      <name val="ＭＳ Ｐゴシック"/>
      <family val="3"/>
    </font>
    <font>
      <b/>
      <sz val="12"/>
      <color theme="1"/>
      <name val="ＭＳ Ｐゴシック"/>
      <family val="3"/>
    </font>
    <font>
      <b/>
      <sz val="14"/>
      <color theme="1"/>
      <name val="ＭＳ Ｐゴシック"/>
      <family val="3"/>
    </font>
    <font>
      <b/>
      <sz val="11"/>
      <color theme="1"/>
      <name val="ＭＳ Ｐゴシック"/>
      <family val="3"/>
    </font>
    <font>
      <b/>
      <sz val="14"/>
      <color theme="1"/>
      <name val="ＭＳ Ｐ明朝"/>
      <family val="1"/>
    </font>
    <font>
      <sz val="10"/>
      <color theme="1"/>
      <name val="ＭＳ Ｐ明朝"/>
      <family val="1"/>
    </font>
    <font>
      <sz val="6"/>
      <color theme="1"/>
      <name val="ＭＳ Ｐ明朝"/>
      <family val="1"/>
    </font>
    <font>
      <sz val="6"/>
      <color auto="1"/>
      <name val="游ゴシック"/>
      <family val="3"/>
    </font>
    <font>
      <sz val="11"/>
      <color theme="1"/>
      <name val="HGP創英角ｺﾞｼｯｸUB"/>
      <family val="3"/>
    </font>
    <font>
      <sz val="9"/>
      <color auto="1"/>
      <name val="HGP創英角ｺﾞｼｯｸUB"/>
      <family val="3"/>
    </font>
    <font>
      <sz val="11"/>
      <color auto="1"/>
      <name val="HGP創英角ｺﾞｼｯｸUB"/>
      <family val="3"/>
    </font>
    <font>
      <b/>
      <sz val="11"/>
      <color auto="1"/>
      <name val="ＭＳ Ｐゴシック"/>
      <family val="3"/>
    </font>
    <font>
      <sz val="10"/>
      <color auto="1"/>
      <name val="ＭＳ Ｐゴシック"/>
      <family val="3"/>
      <scheme val="minor"/>
    </font>
    <font>
      <sz val="11"/>
      <color theme="1"/>
      <name val="游ゴシック"/>
    </font>
    <font>
      <sz val="9"/>
      <color auto="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theme="8" tint="0.8"/>
        <bgColor indexed="64"/>
      </patternFill>
    </fill>
    <fill>
      <patternFill patternType="solid">
        <fgColor indexed="9"/>
        <bgColor indexed="64"/>
      </patternFill>
    </fill>
    <fill>
      <patternFill patternType="solid">
        <fgColor theme="0"/>
        <bgColor indexed="64"/>
      </patternFill>
    </fill>
    <fill>
      <patternFill patternType="solid">
        <fgColor theme="0" tint="-0.35"/>
        <bgColor indexed="64"/>
      </patternFill>
    </fill>
    <fill>
      <patternFill patternType="solid">
        <fgColor theme="0" tint="-5.e-002"/>
        <bgColor indexed="64"/>
      </patternFill>
    </fill>
  </fills>
  <borders count="104">
    <border>
      <left/>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double">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double">
        <color indexed="64"/>
      </top>
      <bottom style="medium">
        <color indexed="64"/>
      </bottom>
      <diagonal/>
    </border>
    <border>
      <left/>
      <right/>
      <top style="medium">
        <color indexed="64"/>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double">
        <color indexed="64"/>
      </top>
      <bottom style="medium">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style="double">
        <color indexed="64"/>
      </bottom>
      <diagonal/>
    </border>
    <border diagonalUp="1">
      <left style="medium">
        <color indexed="64"/>
      </left>
      <right/>
      <top/>
      <bottom style="medium">
        <color indexed="64"/>
      </bottom>
      <diagonal style="thin">
        <color indexed="64"/>
      </diagonal>
    </border>
    <border diagonalUp="1">
      <left style="medium">
        <color indexed="64"/>
      </left>
      <right/>
      <top style="double">
        <color indexed="64"/>
      </top>
      <bottom style="medium">
        <color indexed="64"/>
      </bottom>
      <diagonal style="thin">
        <color indexed="64"/>
      </diagonal>
    </border>
    <border>
      <left style="thin">
        <color auto="1"/>
      </left>
      <right/>
      <top style="thin">
        <color auto="1"/>
      </top>
      <bottom style="thin">
        <color auto="1"/>
      </bottom>
      <diagonal/>
    </border>
    <border>
      <left/>
      <right/>
      <top style="thin">
        <color auto="1"/>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auto="1"/>
      </top>
      <bottom style="thin">
        <color auto="1"/>
      </bottom>
      <diagonal/>
    </border>
    <border>
      <left style="thin">
        <color indexed="64"/>
      </left>
      <right style="medium">
        <color indexed="64"/>
      </right>
      <top style="double">
        <color indexed="64"/>
      </top>
      <bottom style="medium">
        <color indexed="64"/>
      </bottom>
      <diagonal/>
    </border>
    <border>
      <left/>
      <right style="medium">
        <color indexed="64"/>
      </right>
      <top/>
      <bottom/>
      <diagonal/>
    </border>
    <border>
      <left/>
      <right style="medium">
        <color indexed="64"/>
      </right>
      <top style="thin">
        <color auto="1"/>
      </top>
      <bottom style="double">
        <color indexed="64"/>
      </bottom>
      <diagonal/>
    </border>
    <border diagonalUp="1">
      <left/>
      <right style="medium">
        <color indexed="64"/>
      </right>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right style="thin">
        <color auto="1"/>
      </right>
      <top/>
      <bottom/>
      <diagonal/>
    </border>
    <border>
      <left/>
      <right style="thin">
        <color auto="1"/>
      </right>
      <top/>
      <bottom style="thin">
        <color auto="1"/>
      </bottom>
      <diagonal/>
    </border>
    <border>
      <left/>
      <right style="thin">
        <color auto="1"/>
      </right>
      <top/>
      <bottom style="double">
        <color indexed="64"/>
      </bottom>
      <diagonal/>
    </border>
    <border>
      <left/>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auto="1"/>
      </top>
      <bottom style="thin">
        <color auto="1"/>
      </bottom>
      <diagonal/>
    </border>
    <border>
      <left/>
      <right/>
      <top style="medium">
        <color indexed="64"/>
      </top>
      <bottom style="medium">
        <color indexed="64"/>
      </bottom>
      <diagonal/>
    </border>
    <border>
      <left style="thin">
        <color auto="1"/>
      </left>
      <right/>
      <top/>
      <bottom/>
      <diagonal/>
    </border>
    <border>
      <left/>
      <right/>
      <top/>
      <bottom style="double">
        <color indexed="64"/>
      </bottom>
      <diagonal/>
    </border>
    <border>
      <left/>
      <right/>
      <top/>
      <bottom style="medium">
        <color indexed="64"/>
      </bottom>
      <diagonal/>
    </border>
    <border>
      <left style="thin">
        <color auto="1"/>
      </left>
      <right style="thin">
        <color auto="1"/>
      </right>
      <top/>
      <bottom/>
      <diagonal/>
    </border>
    <border>
      <left style="medium">
        <color indexed="64"/>
      </left>
      <right style="medium">
        <color indexed="64"/>
      </right>
      <top/>
      <bottom style="double">
        <color indexed="64"/>
      </bottom>
      <diagonal/>
    </border>
    <border>
      <left style="thin">
        <color auto="1"/>
      </left>
      <right/>
      <top/>
      <bottom style="thin">
        <color auto="1"/>
      </bottom>
      <diagonal/>
    </border>
    <border>
      <left style="thin">
        <color auto="1"/>
      </left>
      <right/>
      <top style="thin">
        <color auto="1"/>
      </top>
      <bottom style="double">
        <color indexed="64"/>
      </bottom>
      <diagonal/>
    </border>
    <border diagonalUp="1">
      <left style="thin">
        <color indexed="64"/>
      </left>
      <right/>
      <top style="double">
        <color indexed="64"/>
      </top>
      <bottom style="medium">
        <color indexed="64"/>
      </bottom>
      <diagonal style="thin">
        <color indexed="64"/>
      </diagonal>
    </border>
    <border>
      <left/>
      <right style="thin">
        <color auto="1"/>
      </right>
      <top style="thin">
        <color auto="1"/>
      </top>
      <bottom style="double">
        <color indexed="64"/>
      </bottom>
      <diagonal/>
    </border>
    <border diagonalUp="1">
      <left/>
      <right style="thin">
        <color indexed="64"/>
      </right>
      <top style="double">
        <color indexed="64"/>
      </top>
      <bottom style="medium">
        <color indexed="64"/>
      </bottom>
      <diagonal style="thin">
        <color indexed="64"/>
      </diagonal>
    </border>
    <border>
      <left style="thin">
        <color auto="1"/>
      </left>
      <right/>
      <top/>
      <bottom style="double">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thin">
        <color auto="1"/>
      </top>
      <bottom/>
      <diagonal/>
    </border>
    <border>
      <left style="medium">
        <color rgb="FFFF0000"/>
      </left>
      <right style="medium">
        <color rgb="FFFF0000"/>
      </right>
      <top style="medium">
        <color rgb="FFFF0000"/>
      </top>
      <bottom style="medium">
        <color rgb="FFFF0000"/>
      </bottom>
      <diagonal/>
    </border>
    <border>
      <left style="thin">
        <color auto="1"/>
      </left>
      <right style="thin">
        <color indexed="64"/>
      </right>
      <top/>
      <bottom style="thin">
        <color auto="1"/>
      </bottom>
      <diagonal/>
    </border>
    <border>
      <left style="thin">
        <color indexed="64"/>
      </left>
      <right/>
      <top style="double">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auto="1"/>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top style="thin">
        <color auto="1"/>
      </top>
      <bottom style="double">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auto="1"/>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auto="1"/>
      </left>
      <right/>
      <top style="thin">
        <color auto="1"/>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auto="1"/>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auto="1"/>
      </right>
      <top style="thin">
        <color auto="1"/>
      </top>
      <bottom style="thin">
        <color auto="1"/>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auto="1"/>
      </right>
      <top style="thin">
        <color indexed="64"/>
      </top>
      <bottom style="double">
        <color indexed="64"/>
      </bottom>
      <diagonal/>
    </border>
  </borders>
  <cellStyleXfs count="35">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6" fontId="1" fillId="0" borderId="0" applyFont="0" applyFill="0" applyBorder="0" applyAlignment="0" applyProtection="0">
      <alignment vertical="center"/>
    </xf>
    <xf numFmtId="38" fontId="22" fillId="0" borderId="0" applyFont="0" applyFill="0" applyBorder="0" applyAlignment="0" applyProtection="0">
      <alignment vertical="center"/>
    </xf>
  </cellStyleXfs>
  <cellXfs count="418">
    <xf numFmtId="0" fontId="0" fillId="0" borderId="0" xfId="0">
      <alignment vertical="center"/>
    </xf>
    <xf numFmtId="0" fontId="4" fillId="0" borderId="0" xfId="24" applyFont="1">
      <alignment vertical="center"/>
    </xf>
    <xf numFmtId="0" fontId="4" fillId="0" borderId="0" xfId="24" applyFont="1" applyBorder="1">
      <alignment vertical="center"/>
    </xf>
    <xf numFmtId="0" fontId="5" fillId="0" borderId="0" xfId="24" applyFont="1" applyBorder="1" applyAlignment="1">
      <alignment horizontal="center" vertical="center" wrapText="1"/>
    </xf>
    <xf numFmtId="0" fontId="4" fillId="0" borderId="1" xfId="24" applyFont="1" applyBorder="1" applyAlignment="1">
      <alignment horizontal="center" vertical="center" wrapText="1"/>
    </xf>
    <xf numFmtId="0" fontId="4" fillId="0" borderId="2" xfId="24" applyFont="1" applyBorder="1" applyAlignment="1">
      <alignment vertical="center" wrapText="1"/>
    </xf>
    <xf numFmtId="0" fontId="4" fillId="0" borderId="3" xfId="24" applyFont="1" applyBorder="1" applyAlignment="1">
      <alignment horizontal="center" vertical="center" wrapText="1"/>
    </xf>
    <xf numFmtId="0" fontId="4" fillId="0" borderId="4" xfId="24" applyFont="1" applyBorder="1" applyAlignment="1">
      <alignment horizontal="center" vertical="center" wrapText="1"/>
    </xf>
    <xf numFmtId="0" fontId="6" fillId="0" borderId="0" xfId="24" applyFont="1" applyAlignment="1">
      <alignment horizontal="center" vertical="top"/>
    </xf>
    <xf numFmtId="0" fontId="5" fillId="0" borderId="0" xfId="24" applyFont="1" applyBorder="1" applyAlignment="1">
      <alignment horizontal="left" vertical="center"/>
    </xf>
    <xf numFmtId="0" fontId="4" fillId="0" borderId="5" xfId="24" applyFont="1" applyBorder="1" applyAlignment="1">
      <alignment horizontal="center" vertical="center"/>
    </xf>
    <xf numFmtId="0" fontId="4" fillId="0" borderId="2" xfId="24" applyFont="1" applyBorder="1" applyAlignment="1">
      <alignment horizontal="center" vertical="center"/>
    </xf>
    <xf numFmtId="0" fontId="4" fillId="0" borderId="3" xfId="24" applyFont="1" applyBorder="1" applyAlignment="1">
      <alignment horizontal="center" vertical="center"/>
    </xf>
    <xf numFmtId="38" fontId="4" fillId="0" borderId="6" xfId="2" applyFont="1" applyBorder="1" applyAlignment="1">
      <alignment horizontal="center" vertical="center"/>
    </xf>
    <xf numFmtId="38" fontId="4" fillId="0" borderId="7" xfId="2" applyFont="1" applyBorder="1" applyAlignment="1">
      <alignment horizontal="center" vertical="center"/>
    </xf>
    <xf numFmtId="38" fontId="6" fillId="0" borderId="0" xfId="2" applyFont="1" applyBorder="1" applyAlignment="1">
      <alignment horizontal="center" vertical="center"/>
    </xf>
    <xf numFmtId="0" fontId="4" fillId="0" borderId="8" xfId="24" applyFont="1" applyBorder="1" applyAlignment="1">
      <alignment horizontal="center" vertical="center"/>
    </xf>
    <xf numFmtId="0" fontId="4" fillId="0" borderId="9" xfId="24" applyFont="1" applyBorder="1" applyAlignment="1">
      <alignment horizontal="center" vertical="center"/>
    </xf>
    <xf numFmtId="0" fontId="4" fillId="0" borderId="10" xfId="24" applyFont="1" applyBorder="1" applyAlignment="1">
      <alignment horizontal="center" vertical="center"/>
    </xf>
    <xf numFmtId="38" fontId="4" fillId="0" borderId="11" xfId="2" applyFont="1" applyBorder="1" applyAlignment="1">
      <alignment horizontal="center" vertical="center"/>
    </xf>
    <xf numFmtId="38" fontId="4" fillId="0" borderId="0" xfId="2" applyFont="1" applyBorder="1" applyAlignment="1">
      <alignment horizontal="center" vertical="center"/>
    </xf>
    <xf numFmtId="0" fontId="6" fillId="0" borderId="0" xfId="24" applyFont="1">
      <alignment vertical="center"/>
    </xf>
    <xf numFmtId="0" fontId="4" fillId="0" borderId="12" xfId="24" applyFont="1" applyBorder="1" applyAlignment="1">
      <alignment horizontal="center" vertical="center" wrapText="1"/>
    </xf>
    <xf numFmtId="0" fontId="4" fillId="0" borderId="13" xfId="24" applyFont="1" applyBorder="1" applyAlignment="1">
      <alignment vertical="center" wrapText="1"/>
    </xf>
    <xf numFmtId="0" fontId="4" fillId="0" borderId="14" xfId="24" applyFont="1" applyBorder="1" applyAlignment="1">
      <alignment horizontal="center" vertical="center" wrapText="1"/>
    </xf>
    <xf numFmtId="0" fontId="4" fillId="0" borderId="15" xfId="24" applyFont="1" applyBorder="1" applyAlignment="1">
      <alignment horizontal="center" vertical="center" wrapText="1"/>
    </xf>
    <xf numFmtId="0" fontId="4" fillId="0" borderId="0" xfId="24" applyFont="1" applyBorder="1" applyAlignment="1">
      <alignment vertical="top"/>
    </xf>
    <xf numFmtId="0" fontId="4" fillId="0" borderId="1" xfId="24" applyFont="1" applyBorder="1" applyAlignment="1">
      <alignment horizontal="center" vertical="center"/>
    </xf>
    <xf numFmtId="0" fontId="4" fillId="0" borderId="16" xfId="24" applyFont="1" applyBorder="1" applyAlignment="1">
      <alignment horizontal="center" vertical="center"/>
    </xf>
    <xf numFmtId="0" fontId="4" fillId="0" borderId="17" xfId="24" applyFont="1" applyBorder="1" applyAlignment="1">
      <alignment horizontal="center" vertical="center"/>
    </xf>
    <xf numFmtId="38" fontId="4" fillId="2" borderId="18" xfId="2" applyFont="1" applyFill="1" applyBorder="1" applyAlignment="1" applyProtection="1">
      <alignment horizontal="center" vertical="center" wrapText="1"/>
      <protection locked="0"/>
    </xf>
    <xf numFmtId="38" fontId="4" fillId="0" borderId="19" xfId="2" applyFont="1" applyFill="1" applyBorder="1" applyAlignment="1">
      <alignment vertical="center"/>
    </xf>
    <xf numFmtId="38" fontId="4" fillId="0" borderId="20" xfId="2" applyFont="1" applyBorder="1" applyAlignment="1">
      <alignment horizontal="center" vertical="center"/>
    </xf>
    <xf numFmtId="0" fontId="6" fillId="0" borderId="0" xfId="24" applyFont="1" applyBorder="1" applyAlignment="1">
      <alignment vertical="top" wrapText="1"/>
    </xf>
    <xf numFmtId="0" fontId="6" fillId="0" borderId="21" xfId="24" applyFont="1" applyBorder="1" applyAlignment="1">
      <alignment horizontal="center" vertical="top" wrapText="1"/>
    </xf>
    <xf numFmtId="0" fontId="6" fillId="0" borderId="21" xfId="24" applyFont="1" applyBorder="1" applyAlignment="1">
      <alignment horizontal="center" vertical="center"/>
    </xf>
    <xf numFmtId="0" fontId="6" fillId="0" borderId="22" xfId="24" applyFont="1" applyBorder="1" applyAlignment="1">
      <alignment vertical="center" wrapText="1"/>
    </xf>
    <xf numFmtId="0" fontId="4" fillId="0" borderId="23" xfId="24" applyFont="1" applyBorder="1" applyAlignment="1">
      <alignment horizontal="center" vertical="center" wrapText="1"/>
    </xf>
    <xf numFmtId="0" fontId="4" fillId="0" borderId="24" xfId="24" applyFont="1" applyBorder="1" applyAlignment="1">
      <alignment vertical="center" wrapText="1"/>
    </xf>
    <xf numFmtId="0" fontId="4" fillId="0" borderId="25" xfId="24" applyFont="1" applyBorder="1" applyAlignment="1">
      <alignment horizontal="center" vertical="center" wrapText="1"/>
    </xf>
    <xf numFmtId="0" fontId="4" fillId="0" borderId="26" xfId="24" applyFont="1" applyBorder="1" applyAlignment="1">
      <alignment horizontal="center" vertical="center" wrapText="1"/>
    </xf>
    <xf numFmtId="0" fontId="4" fillId="0" borderId="0" xfId="24" applyFont="1" applyBorder="1" applyAlignment="1">
      <alignment vertical="top" wrapText="1"/>
    </xf>
    <xf numFmtId="0" fontId="4" fillId="0" borderId="23" xfId="24" applyFont="1" applyBorder="1" applyAlignment="1">
      <alignment horizontal="center" vertical="center"/>
    </xf>
    <xf numFmtId="0" fontId="4" fillId="0" borderId="27" xfId="24" applyFont="1" applyBorder="1" applyAlignment="1">
      <alignment horizontal="center" vertical="center"/>
    </xf>
    <xf numFmtId="0" fontId="4" fillId="0" borderId="24" xfId="24" applyFont="1" applyBorder="1" applyAlignment="1">
      <alignment horizontal="center" vertical="center"/>
    </xf>
    <xf numFmtId="38" fontId="4" fillId="2" borderId="28" xfId="2" applyFont="1" applyFill="1" applyBorder="1" applyAlignment="1" applyProtection="1">
      <alignment horizontal="center" vertical="center" wrapText="1"/>
      <protection locked="0"/>
    </xf>
    <xf numFmtId="38" fontId="4" fillId="0" borderId="29" xfId="2" applyFont="1" applyFill="1" applyBorder="1" applyAlignment="1">
      <alignment vertical="center"/>
    </xf>
    <xf numFmtId="38" fontId="4" fillId="0" borderId="30" xfId="2" applyFont="1" applyBorder="1" applyAlignment="1">
      <alignment horizontal="center" vertical="center"/>
    </xf>
    <xf numFmtId="0" fontId="6" fillId="0" borderId="14" xfId="24" applyFont="1" applyBorder="1" applyAlignment="1">
      <alignment horizontal="center" vertical="top" wrapText="1"/>
    </xf>
    <xf numFmtId="0" fontId="6" fillId="0" borderId="14" xfId="24" applyFont="1" applyBorder="1" applyAlignment="1">
      <alignment horizontal="center" vertical="center"/>
    </xf>
    <xf numFmtId="0" fontId="6" fillId="0" borderId="22" xfId="24" applyFont="1" applyBorder="1" applyAlignment="1">
      <alignment vertical="center"/>
    </xf>
    <xf numFmtId="0" fontId="4" fillId="0" borderId="8" xfId="24" applyFont="1" applyBorder="1" applyAlignment="1">
      <alignment horizontal="center" vertical="center" wrapText="1"/>
    </xf>
    <xf numFmtId="0" fontId="4" fillId="0" borderId="10" xfId="24" applyFont="1" applyBorder="1" applyAlignment="1">
      <alignment horizontal="right" vertical="center" wrapText="1"/>
    </xf>
    <xf numFmtId="38" fontId="4" fillId="0" borderId="31" xfId="24" applyNumberFormat="1" applyFont="1" applyFill="1" applyBorder="1" applyAlignment="1">
      <alignment horizontal="center" vertical="center" wrapText="1"/>
    </xf>
    <xf numFmtId="38" fontId="4" fillId="0" borderId="9" xfId="24" applyNumberFormat="1" applyFont="1" applyFill="1" applyBorder="1" applyAlignment="1">
      <alignment horizontal="center" vertical="center" wrapText="1"/>
    </xf>
    <xf numFmtId="38" fontId="4" fillId="0" borderId="32" xfId="24" applyNumberFormat="1" applyFont="1" applyFill="1" applyBorder="1" applyAlignment="1">
      <alignment horizontal="center" vertical="center" wrapText="1"/>
    </xf>
    <xf numFmtId="0" fontId="4" fillId="0" borderId="33" xfId="24" applyFont="1" applyBorder="1" applyAlignment="1">
      <alignment horizontal="center" vertical="center"/>
    </xf>
    <xf numFmtId="0" fontId="4" fillId="0" borderId="34" xfId="24" applyFont="1" applyBorder="1" applyAlignment="1">
      <alignment horizontal="center" vertical="center" wrapText="1"/>
    </xf>
    <xf numFmtId="0" fontId="4" fillId="0" borderId="35" xfId="24" applyFont="1" applyBorder="1" applyAlignment="1">
      <alignment horizontal="right" vertical="center"/>
    </xf>
    <xf numFmtId="38" fontId="4" fillId="2" borderId="36" xfId="2" applyFont="1" applyFill="1" applyBorder="1" applyAlignment="1" applyProtection="1">
      <alignment horizontal="center" vertical="center" wrapText="1"/>
      <protection locked="0"/>
    </xf>
    <xf numFmtId="38" fontId="4" fillId="0" borderId="37" xfId="2" applyFont="1" applyFill="1" applyBorder="1" applyAlignment="1">
      <alignment horizontal="center" vertical="center"/>
    </xf>
    <xf numFmtId="0" fontId="7" fillId="0" borderId="33" xfId="24" applyFont="1" applyBorder="1" applyAlignment="1">
      <alignment horizontal="center" vertical="center"/>
    </xf>
    <xf numFmtId="0" fontId="7" fillId="0" borderId="35" xfId="24" applyFont="1" applyBorder="1" applyAlignment="1">
      <alignment horizontal="right" vertical="center"/>
    </xf>
    <xf numFmtId="0" fontId="4" fillId="0" borderId="33" xfId="24" applyFont="1" applyFill="1" applyBorder="1" applyAlignment="1">
      <alignment horizontal="center" vertical="center" wrapText="1"/>
    </xf>
    <xf numFmtId="0" fontId="4" fillId="0" borderId="13" xfId="24" applyFont="1" applyFill="1" applyBorder="1" applyAlignment="1">
      <alignment horizontal="center" vertical="center"/>
    </xf>
    <xf numFmtId="0" fontId="4" fillId="0" borderId="38" xfId="24" applyFont="1" applyFill="1" applyBorder="1" applyAlignment="1">
      <alignment horizontal="center" vertical="center" wrapText="1"/>
    </xf>
    <xf numFmtId="0" fontId="4" fillId="0" borderId="39" xfId="24" applyFont="1" applyFill="1" applyBorder="1" applyAlignment="1">
      <alignment horizontal="right" vertical="center"/>
    </xf>
    <xf numFmtId="38" fontId="4" fillId="2" borderId="40" xfId="2" applyFont="1" applyFill="1" applyBorder="1" applyAlignment="1" applyProtection="1">
      <alignment vertical="center" wrapText="1"/>
      <protection locked="0"/>
    </xf>
    <xf numFmtId="38" fontId="4" fillId="0" borderId="41" xfId="2" applyFont="1" applyFill="1" applyBorder="1" applyAlignment="1">
      <alignment vertical="center"/>
    </xf>
    <xf numFmtId="0" fontId="6" fillId="0" borderId="42" xfId="24" applyFont="1" applyBorder="1" applyAlignment="1">
      <alignment horizontal="center" vertical="top" wrapText="1"/>
    </xf>
    <xf numFmtId="0" fontId="6" fillId="0" borderId="42" xfId="24" applyFont="1" applyBorder="1" applyAlignment="1">
      <alignment vertical="center" wrapText="1"/>
    </xf>
    <xf numFmtId="0" fontId="6" fillId="0" borderId="42" xfId="24" applyFont="1" applyFill="1" applyBorder="1" applyAlignment="1">
      <alignment horizontal="left" vertical="center" wrapText="1"/>
    </xf>
    <xf numFmtId="0" fontId="6" fillId="0" borderId="0" xfId="24" applyFont="1" applyBorder="1" applyAlignment="1">
      <alignment vertical="center"/>
    </xf>
    <xf numFmtId="38" fontId="4" fillId="0" borderId="43" xfId="24" applyNumberFormat="1" applyFont="1" applyFill="1" applyBorder="1" applyAlignment="1">
      <alignment vertical="center" wrapText="1"/>
    </xf>
    <xf numFmtId="38" fontId="4" fillId="0" borderId="32" xfId="24" applyNumberFormat="1" applyFont="1" applyFill="1" applyBorder="1" applyAlignment="1">
      <alignment vertical="center" wrapText="1"/>
    </xf>
    <xf numFmtId="0" fontId="4" fillId="0" borderId="44" xfId="24" applyFont="1" applyBorder="1" applyAlignment="1">
      <alignment horizontal="center" vertical="center"/>
    </xf>
    <xf numFmtId="0" fontId="4" fillId="0" borderId="45" xfId="24" applyFont="1" applyBorder="1" applyAlignment="1">
      <alignment horizontal="center" vertical="center" wrapText="1"/>
    </xf>
    <xf numFmtId="0" fontId="4" fillId="0" borderId="13" xfId="24" applyFont="1" applyBorder="1" applyAlignment="1">
      <alignment horizontal="right" vertical="center"/>
    </xf>
    <xf numFmtId="38" fontId="4" fillId="2" borderId="46" xfId="2" applyFont="1" applyFill="1" applyBorder="1" applyAlignment="1" applyProtection="1">
      <alignment horizontal="center" vertical="center" wrapText="1"/>
      <protection locked="0"/>
    </xf>
    <xf numFmtId="38" fontId="4" fillId="0" borderId="47" xfId="2" applyFont="1" applyFill="1" applyBorder="1" applyAlignment="1">
      <alignment horizontal="center" vertical="center"/>
    </xf>
    <xf numFmtId="0" fontId="7" fillId="0" borderId="44" xfId="24" applyFont="1" applyBorder="1" applyAlignment="1">
      <alignment horizontal="center" vertical="center"/>
    </xf>
    <xf numFmtId="0" fontId="4" fillId="0" borderId="48" xfId="24" applyFont="1" applyBorder="1" applyAlignment="1">
      <alignment horizontal="center" vertical="center" wrapText="1"/>
    </xf>
    <xf numFmtId="38" fontId="4" fillId="0" borderId="15" xfId="2" applyFont="1" applyFill="1" applyBorder="1" applyAlignment="1">
      <alignment horizontal="center" vertical="center"/>
    </xf>
    <xf numFmtId="0" fontId="4" fillId="0" borderId="44" xfId="24" applyFont="1" applyFill="1" applyBorder="1" applyAlignment="1">
      <alignment horizontal="center" vertical="center" wrapText="1"/>
    </xf>
    <xf numFmtId="0" fontId="4" fillId="0" borderId="9" xfId="24" applyFont="1" applyFill="1" applyBorder="1" applyAlignment="1">
      <alignment horizontal="center" vertical="center" wrapText="1"/>
    </xf>
    <xf numFmtId="38" fontId="4" fillId="2" borderId="49" xfId="2" applyFont="1" applyFill="1" applyBorder="1" applyAlignment="1" applyProtection="1">
      <alignment vertical="center" wrapText="1"/>
      <protection locked="0"/>
    </xf>
    <xf numFmtId="38" fontId="4" fillId="0" borderId="32" xfId="2" applyFont="1" applyFill="1" applyBorder="1" applyAlignment="1">
      <alignment vertical="center"/>
    </xf>
    <xf numFmtId="0" fontId="4" fillId="0" borderId="13" xfId="24" applyFont="1" applyBorder="1" applyAlignment="1">
      <alignment horizontal="right" vertical="center" wrapText="1"/>
    </xf>
    <xf numFmtId="38" fontId="4" fillId="0" borderId="14" xfId="24" applyNumberFormat="1" applyFont="1" applyFill="1" applyBorder="1" applyAlignment="1">
      <alignment vertical="center" wrapText="1"/>
    </xf>
    <xf numFmtId="38" fontId="4" fillId="0" borderId="41" xfId="24" applyNumberFormat="1" applyFont="1" applyFill="1" applyBorder="1" applyAlignment="1">
      <alignment vertical="center" wrapText="1"/>
    </xf>
    <xf numFmtId="0" fontId="4" fillId="0" borderId="50" xfId="24" applyFont="1" applyBorder="1" applyAlignment="1">
      <alignment horizontal="right" vertical="center"/>
    </xf>
    <xf numFmtId="38" fontId="4" fillId="2" borderId="51" xfId="2" applyFont="1" applyFill="1" applyBorder="1" applyAlignment="1" applyProtection="1">
      <alignment horizontal="center" vertical="center" wrapText="1"/>
      <protection locked="0"/>
    </xf>
    <xf numFmtId="38" fontId="4" fillId="0" borderId="52" xfId="2" applyFont="1" applyFill="1" applyBorder="1" applyAlignment="1">
      <alignment horizontal="center" vertical="center"/>
    </xf>
    <xf numFmtId="0" fontId="4" fillId="0" borderId="50" xfId="24" applyFont="1" applyBorder="1" applyAlignment="1">
      <alignment horizontal="right" vertical="center" wrapText="1"/>
    </xf>
    <xf numFmtId="0" fontId="4" fillId="0" borderId="10" xfId="24" applyFont="1" applyFill="1" applyBorder="1" applyAlignment="1">
      <alignment horizontal="right" vertical="center"/>
    </xf>
    <xf numFmtId="38" fontId="4" fillId="0" borderId="49" xfId="2" applyFont="1" applyFill="1" applyBorder="1" applyAlignment="1" applyProtection="1">
      <alignment vertical="center" wrapText="1"/>
      <protection locked="0"/>
    </xf>
    <xf numFmtId="0" fontId="4" fillId="0" borderId="2" xfId="24" applyFont="1" applyBorder="1" applyAlignment="1">
      <alignment horizontal="right" vertical="center" wrapText="1"/>
    </xf>
    <xf numFmtId="38" fontId="4" fillId="0" borderId="3" xfId="24" applyNumberFormat="1" applyFont="1" applyFill="1" applyBorder="1" applyAlignment="1">
      <alignment vertical="center" wrapText="1"/>
    </xf>
    <xf numFmtId="38" fontId="4" fillId="0" borderId="11" xfId="24" applyNumberFormat="1" applyFont="1" applyFill="1" applyBorder="1" applyAlignment="1">
      <alignment vertical="center" wrapText="1"/>
    </xf>
    <xf numFmtId="0" fontId="0" fillId="0" borderId="53" xfId="0" applyBorder="1" applyAlignment="1">
      <alignment horizontal="center" vertical="center" wrapText="1"/>
    </xf>
    <xf numFmtId="0" fontId="0" fillId="0" borderId="54" xfId="0" applyBorder="1" applyAlignment="1">
      <alignment horizontal="center" vertical="center"/>
    </xf>
    <xf numFmtId="0" fontId="4" fillId="0" borderId="39" xfId="24" applyFont="1" applyBorder="1" applyAlignment="1">
      <alignment horizontal="right" vertical="center" wrapText="1"/>
    </xf>
    <xf numFmtId="38" fontId="4" fillId="2" borderId="53" xfId="2" applyFont="1" applyFill="1" applyBorder="1" applyAlignment="1" applyProtection="1">
      <alignment horizontal="center" vertical="center" wrapText="1"/>
      <protection locked="0"/>
    </xf>
    <xf numFmtId="38" fontId="4" fillId="0" borderId="54" xfId="2" applyFont="1" applyFill="1" applyBorder="1" applyAlignment="1">
      <alignment horizontal="center" vertical="center"/>
    </xf>
    <xf numFmtId="38" fontId="4" fillId="0" borderId="31" xfId="24" applyNumberFormat="1" applyFont="1" applyFill="1" applyBorder="1" applyAlignment="1">
      <alignment vertical="center" wrapText="1"/>
    </xf>
    <xf numFmtId="0" fontId="4" fillId="0" borderId="50" xfId="24" applyFont="1" applyBorder="1" applyAlignment="1">
      <alignment horizontal="center" vertical="center"/>
    </xf>
    <xf numFmtId="0" fontId="4" fillId="0" borderId="45" xfId="24" applyFont="1" applyBorder="1" applyAlignment="1">
      <alignment horizontal="center" vertical="center"/>
    </xf>
    <xf numFmtId="38" fontId="4" fillId="2" borderId="55" xfId="2" applyFont="1" applyFill="1" applyBorder="1" applyAlignment="1" applyProtection="1">
      <alignment vertical="center" wrapText="1"/>
      <protection locked="0"/>
    </xf>
    <xf numFmtId="38" fontId="4" fillId="0" borderId="56" xfId="2" applyFont="1" applyFill="1" applyBorder="1" applyAlignment="1">
      <alignment vertical="center"/>
    </xf>
    <xf numFmtId="0" fontId="4" fillId="0" borderId="24" xfId="24" applyFont="1" applyBorder="1" applyAlignment="1">
      <alignment horizontal="right" vertical="center" wrapText="1"/>
    </xf>
    <xf numFmtId="38" fontId="4" fillId="0" borderId="25" xfId="24" applyNumberFormat="1" applyFont="1" applyFill="1" applyBorder="1" applyAlignment="1">
      <alignment vertical="center" wrapText="1"/>
    </xf>
    <xf numFmtId="0" fontId="0" fillId="0" borderId="13" xfId="0" applyBorder="1" applyAlignment="1">
      <alignment horizontal="center" vertical="center"/>
    </xf>
    <xf numFmtId="38" fontId="4" fillId="0" borderId="57" xfId="2" applyFont="1" applyFill="1" applyBorder="1" applyAlignment="1">
      <alignment vertical="center"/>
    </xf>
    <xf numFmtId="0" fontId="4" fillId="0" borderId="58" xfId="24" applyFont="1" applyFill="1" applyBorder="1" applyAlignment="1">
      <alignment horizontal="center" vertical="center" wrapText="1"/>
    </xf>
    <xf numFmtId="0" fontId="4" fillId="0" borderId="27" xfId="24" applyFont="1" applyBorder="1" applyAlignment="1">
      <alignment horizontal="center" vertical="center" wrapText="1"/>
    </xf>
    <xf numFmtId="0" fontId="4" fillId="0" borderId="27" xfId="24" applyFont="1" applyBorder="1" applyAlignment="1">
      <alignment horizontal="right" vertical="center"/>
    </xf>
    <xf numFmtId="38" fontId="4" fillId="0" borderId="28" xfId="24" applyNumberFormat="1" applyFont="1" applyBorder="1">
      <alignment vertical="center"/>
    </xf>
    <xf numFmtId="38" fontId="4" fillId="0" borderId="59" xfId="24" applyNumberFormat="1" applyFont="1" applyBorder="1">
      <alignment vertical="center"/>
    </xf>
    <xf numFmtId="38" fontId="4" fillId="0" borderId="60" xfId="24" applyNumberFormat="1" applyFont="1" applyFill="1" applyBorder="1" applyAlignment="1">
      <alignment vertical="center" wrapText="1"/>
    </xf>
    <xf numFmtId="38" fontId="4" fillId="0" borderId="61" xfId="24" applyNumberFormat="1" applyFont="1" applyFill="1" applyBorder="1" applyAlignment="1">
      <alignment vertical="center" wrapText="1"/>
    </xf>
    <xf numFmtId="38" fontId="4" fillId="0" borderId="47" xfId="2" applyFont="1" applyFill="1" applyBorder="1" applyAlignment="1">
      <alignment vertical="center"/>
    </xf>
    <xf numFmtId="0" fontId="4" fillId="0" borderId="62" xfId="24" applyFont="1" applyBorder="1" applyAlignment="1">
      <alignment horizontal="center" vertical="center"/>
    </xf>
    <xf numFmtId="38" fontId="4" fillId="0" borderId="63" xfId="2" applyFont="1" applyFill="1" applyBorder="1" applyAlignment="1">
      <alignment vertical="center"/>
    </xf>
    <xf numFmtId="38" fontId="4" fillId="0" borderId="0" xfId="2" applyFont="1" applyFill="1" applyBorder="1" applyAlignment="1">
      <alignment vertical="center"/>
    </xf>
    <xf numFmtId="0" fontId="0" fillId="0" borderId="0" xfId="0">
      <alignment vertical="center"/>
    </xf>
    <xf numFmtId="0" fontId="0" fillId="0" borderId="24" xfId="0" applyBorder="1" applyAlignment="1">
      <alignment horizontal="center" vertical="center"/>
    </xf>
    <xf numFmtId="0" fontId="4" fillId="0" borderId="64" xfId="24" applyFont="1" applyBorder="1" applyAlignment="1">
      <alignment horizontal="center" vertical="center"/>
    </xf>
    <xf numFmtId="0" fontId="4" fillId="0" borderId="65" xfId="24" applyFont="1" applyBorder="1" applyAlignment="1">
      <alignment horizontal="right" vertical="center"/>
    </xf>
    <xf numFmtId="38" fontId="4" fillId="0" borderId="66" xfId="2" applyFont="1" applyFill="1" applyBorder="1" applyAlignment="1" applyProtection="1">
      <alignment vertical="center" wrapText="1"/>
      <protection locked="0"/>
    </xf>
    <xf numFmtId="38" fontId="4" fillId="0" borderId="67" xfId="2" applyFont="1" applyFill="1" applyBorder="1" applyAlignment="1">
      <alignment vertical="center"/>
    </xf>
    <xf numFmtId="38" fontId="4" fillId="0" borderId="68" xfId="2" applyFont="1" applyFill="1" applyBorder="1" applyAlignment="1">
      <alignment vertical="center"/>
    </xf>
    <xf numFmtId="0" fontId="6" fillId="0" borderId="33" xfId="24" applyFont="1" applyBorder="1" applyAlignment="1">
      <alignment horizontal="center" vertical="center" wrapText="1"/>
    </xf>
    <xf numFmtId="38" fontId="4" fillId="0" borderId="55" xfId="2" applyFont="1" applyFill="1" applyBorder="1" applyAlignment="1" applyProtection="1">
      <alignment vertical="center" wrapText="1"/>
      <protection locked="0"/>
    </xf>
    <xf numFmtId="0" fontId="6" fillId="0" borderId="69" xfId="24" applyFont="1" applyBorder="1" applyAlignment="1">
      <alignment horizontal="center" vertical="center" wrapText="1"/>
    </xf>
    <xf numFmtId="0" fontId="4" fillId="0" borderId="16" xfId="24" applyFont="1" applyBorder="1" applyAlignment="1">
      <alignment horizontal="center" vertical="center" wrapText="1"/>
    </xf>
    <xf numFmtId="0" fontId="4" fillId="0" borderId="0" xfId="24" applyFont="1" applyBorder="1" applyAlignment="1">
      <alignment horizontal="right" vertical="center"/>
    </xf>
    <xf numFmtId="38" fontId="4" fillId="0" borderId="70" xfId="24" applyNumberFormat="1" applyFont="1" applyFill="1" applyBorder="1" applyAlignment="1">
      <alignment horizontal="center" vertical="center"/>
    </xf>
    <xf numFmtId="0" fontId="4" fillId="0" borderId="11" xfId="24" applyFont="1" applyBorder="1" applyAlignment="1">
      <alignment horizontal="center" vertical="center"/>
    </xf>
    <xf numFmtId="38" fontId="4" fillId="2" borderId="6" xfId="2" applyFont="1" applyFill="1" applyBorder="1" applyAlignment="1" applyProtection="1">
      <alignment vertical="center" wrapText="1"/>
      <protection locked="0"/>
    </xf>
    <xf numFmtId="38" fontId="4" fillId="0" borderId="11" xfId="2" applyFont="1" applyFill="1" applyBorder="1" applyAlignment="1">
      <alignment vertical="center"/>
    </xf>
    <xf numFmtId="0" fontId="6" fillId="2" borderId="71" xfId="24" applyFont="1" applyFill="1" applyBorder="1" applyAlignment="1">
      <alignment horizontal="center" vertical="center" wrapText="1"/>
    </xf>
    <xf numFmtId="0" fontId="7" fillId="0" borderId="8" xfId="24" applyFont="1" applyBorder="1" applyAlignment="1">
      <alignment horizontal="center" vertical="center" wrapText="1"/>
    </xf>
    <xf numFmtId="0" fontId="7" fillId="0" borderId="9" xfId="24" applyFont="1" applyBorder="1" applyAlignment="1">
      <alignment horizontal="center" vertical="center"/>
    </xf>
    <xf numFmtId="0" fontId="4" fillId="0" borderId="9" xfId="24" applyFont="1" applyBorder="1" applyAlignment="1">
      <alignment horizontal="right" vertical="center"/>
    </xf>
    <xf numFmtId="3" fontId="4" fillId="0" borderId="72" xfId="24" applyNumberFormat="1" applyFont="1" applyBorder="1">
      <alignment vertical="center"/>
    </xf>
    <xf numFmtId="3" fontId="4" fillId="0" borderId="32" xfId="24" applyNumberFormat="1" applyFont="1" applyBorder="1">
      <alignment vertical="center"/>
    </xf>
    <xf numFmtId="38" fontId="4" fillId="0" borderId="6" xfId="2" applyFont="1" applyFill="1" applyBorder="1" applyAlignment="1" applyProtection="1">
      <alignment vertical="center" wrapText="1"/>
      <protection locked="0"/>
    </xf>
    <xf numFmtId="0" fontId="6" fillId="2" borderId="44" xfId="24" applyFont="1" applyFill="1" applyBorder="1" applyAlignment="1">
      <alignment horizontal="center" vertical="center" wrapText="1"/>
    </xf>
    <xf numFmtId="38" fontId="4" fillId="0" borderId="72" xfId="24" applyNumberFormat="1" applyFont="1" applyBorder="1">
      <alignment vertical="center"/>
    </xf>
    <xf numFmtId="38" fontId="4" fillId="0" borderId="68" xfId="24" applyNumberFormat="1" applyFont="1" applyBorder="1">
      <alignment vertical="center"/>
    </xf>
    <xf numFmtId="0" fontId="4" fillId="0" borderId="0" xfId="24" applyFont="1" applyAlignment="1">
      <alignment horizontal="center" vertical="center"/>
    </xf>
    <xf numFmtId="0" fontId="6" fillId="2" borderId="58" xfId="24" applyFont="1" applyFill="1" applyBorder="1" applyAlignment="1">
      <alignment horizontal="center" vertical="center" wrapText="1"/>
    </xf>
    <xf numFmtId="0" fontId="4" fillId="0" borderId="58" xfId="24" applyFont="1" applyBorder="1" applyAlignment="1">
      <alignment horizontal="center" vertical="center"/>
    </xf>
    <xf numFmtId="38" fontId="6" fillId="0" borderId="0" xfId="2" applyFont="1" applyBorder="1" applyAlignment="1">
      <alignment vertical="center"/>
    </xf>
    <xf numFmtId="0" fontId="7" fillId="0" borderId="58" xfId="24" applyFont="1" applyBorder="1" applyAlignment="1">
      <alignment horizontal="center" vertical="center"/>
    </xf>
    <xf numFmtId="0" fontId="4" fillId="0" borderId="0" xfId="24" applyFont="1" applyAlignment="1">
      <alignment horizontal="right" vertical="center"/>
    </xf>
    <xf numFmtId="0" fontId="4" fillId="0" borderId="0" xfId="24" applyFont="1" applyAlignment="1">
      <alignment vertical="center"/>
    </xf>
    <xf numFmtId="0" fontId="5" fillId="0" borderId="0" xfId="24" applyFont="1" applyBorder="1" applyAlignment="1">
      <alignment vertical="center" wrapText="1"/>
    </xf>
    <xf numFmtId="0" fontId="4" fillId="0" borderId="0" xfId="24" applyFont="1" applyAlignment="1">
      <alignment horizontal="right" vertical="top"/>
    </xf>
    <xf numFmtId="38" fontId="4" fillId="3" borderId="0" xfId="2" applyFont="1" applyFill="1">
      <alignment vertical="center"/>
    </xf>
    <xf numFmtId="38" fontId="4" fillId="3" borderId="0" xfId="2" applyFont="1" applyFill="1" applyAlignment="1">
      <alignment vertical="center"/>
    </xf>
    <xf numFmtId="38" fontId="8" fillId="3" borderId="0" xfId="2" applyFont="1" applyFill="1" applyAlignment="1">
      <alignment vertical="top"/>
    </xf>
    <xf numFmtId="38" fontId="4" fillId="4" borderId="0" xfId="2" applyFont="1" applyFill="1">
      <alignment vertical="center"/>
    </xf>
    <xf numFmtId="38" fontId="9" fillId="3" borderId="0" xfId="2" applyFont="1" applyFill="1" applyAlignment="1">
      <alignment horizontal="center" vertical="center"/>
    </xf>
    <xf numFmtId="38" fontId="10" fillId="3" borderId="0" xfId="2" applyFont="1" applyFill="1">
      <alignment vertical="center"/>
    </xf>
    <xf numFmtId="38" fontId="11" fillId="3" borderId="0" xfId="2" applyFont="1" applyFill="1">
      <alignment vertical="center"/>
    </xf>
    <xf numFmtId="38" fontId="12" fillId="4" borderId="73" xfId="2" applyFont="1" applyFill="1" applyBorder="1" applyAlignment="1">
      <alignment horizontal="center" vertical="center"/>
    </xf>
    <xf numFmtId="38" fontId="12" fillId="3" borderId="8" xfId="2" applyFont="1" applyFill="1" applyBorder="1" applyAlignment="1">
      <alignment horizontal="center" vertical="center"/>
    </xf>
    <xf numFmtId="38" fontId="12" fillId="3" borderId="9" xfId="2" applyFont="1" applyFill="1" applyBorder="1" applyAlignment="1">
      <alignment horizontal="center" vertical="center"/>
    </xf>
    <xf numFmtId="0" fontId="0" fillId="0" borderId="68" xfId="0" applyBorder="1" applyAlignment="1">
      <alignment horizontal="center" vertical="center"/>
    </xf>
    <xf numFmtId="38" fontId="12" fillId="3" borderId="74" xfId="2" applyFont="1" applyFill="1" applyBorder="1" applyAlignment="1">
      <alignment horizontal="center" vertical="center"/>
    </xf>
    <xf numFmtId="38" fontId="12" fillId="3" borderId="75" xfId="2" applyFont="1" applyFill="1" applyBorder="1" applyAlignment="1">
      <alignment horizontal="center" vertical="center"/>
    </xf>
    <xf numFmtId="38" fontId="4" fillId="3" borderId="0" xfId="2" applyFont="1" applyFill="1" applyBorder="1" applyAlignment="1">
      <alignment horizontal="center" vertical="top"/>
    </xf>
    <xf numFmtId="38" fontId="10" fillId="3" borderId="0" xfId="2" applyFont="1" applyFill="1" applyAlignment="1">
      <alignment horizontal="left" vertical="center"/>
    </xf>
    <xf numFmtId="38" fontId="13" fillId="3" borderId="0" xfId="2" applyFont="1" applyFill="1">
      <alignment vertical="center"/>
    </xf>
    <xf numFmtId="38" fontId="12" fillId="3" borderId="68" xfId="2" applyFont="1" applyFill="1" applyBorder="1" applyAlignment="1">
      <alignment horizontal="center" vertical="center"/>
    </xf>
    <xf numFmtId="38" fontId="12" fillId="3" borderId="73" xfId="2" applyFont="1" applyFill="1" applyBorder="1" applyAlignment="1">
      <alignment horizontal="center" vertical="center"/>
    </xf>
    <xf numFmtId="38" fontId="8" fillId="3" borderId="0" xfId="2" applyFont="1" applyFill="1" applyBorder="1" applyAlignment="1">
      <alignment horizontal="center" vertical="top"/>
    </xf>
    <xf numFmtId="14" fontId="4" fillId="3" borderId="1" xfId="2" applyNumberFormat="1" applyFont="1" applyFill="1" applyBorder="1" applyAlignment="1">
      <alignment horizontal="center" vertical="center" wrapText="1"/>
    </xf>
    <xf numFmtId="14" fontId="4" fillId="3" borderId="2" xfId="2" applyNumberFormat="1" applyFont="1" applyFill="1" applyBorder="1" applyAlignment="1">
      <alignment horizontal="center" vertical="center" wrapText="1"/>
    </xf>
    <xf numFmtId="176" fontId="4" fillId="2" borderId="76" xfId="2" applyNumberFormat="1" applyFont="1" applyFill="1" applyBorder="1" applyAlignment="1" applyProtection="1">
      <alignment horizontal="center" vertical="center"/>
      <protection locked="0"/>
    </xf>
    <xf numFmtId="176" fontId="4" fillId="2" borderId="7" xfId="2" applyNumberFormat="1" applyFont="1" applyFill="1" applyBorder="1" applyAlignment="1" applyProtection="1">
      <alignment horizontal="center" vertical="center"/>
      <protection locked="0"/>
    </xf>
    <xf numFmtId="38" fontId="4" fillId="3" borderId="0" xfId="2" applyFont="1" applyFill="1" applyAlignment="1">
      <alignment horizontal="center" vertical="center"/>
    </xf>
    <xf numFmtId="38" fontId="8" fillId="3" borderId="0" xfId="2" applyFont="1" applyFill="1">
      <alignment vertical="center"/>
    </xf>
    <xf numFmtId="38" fontId="10" fillId="0" borderId="0" xfId="2" applyFont="1" applyFill="1">
      <alignment vertical="center"/>
    </xf>
    <xf numFmtId="14" fontId="4" fillId="0" borderId="1" xfId="2" applyNumberFormat="1" applyFont="1" applyFill="1" applyBorder="1" applyAlignment="1">
      <alignment horizontal="center" vertical="center" wrapText="1"/>
    </xf>
    <xf numFmtId="14" fontId="4" fillId="0" borderId="2" xfId="2" applyNumberFormat="1" applyFont="1" applyFill="1" applyBorder="1" applyAlignment="1">
      <alignment horizontal="center" vertical="center" wrapText="1"/>
    </xf>
    <xf numFmtId="38" fontId="4" fillId="0" borderId="0" xfId="2" applyFont="1" applyFill="1" applyAlignment="1">
      <alignment horizontal="center" vertical="center"/>
    </xf>
    <xf numFmtId="38" fontId="4" fillId="0" borderId="0" xfId="2" applyFont="1" applyFill="1">
      <alignment vertical="center"/>
    </xf>
    <xf numFmtId="38" fontId="4" fillId="0" borderId="33" xfId="2" applyFont="1" applyFill="1" applyBorder="1" applyAlignment="1">
      <alignment horizontal="center" vertical="center"/>
    </xf>
    <xf numFmtId="38" fontId="4" fillId="4" borderId="1" xfId="2" applyFont="1" applyFill="1" applyBorder="1" applyAlignment="1">
      <alignment horizontal="center" vertical="center" wrapText="1"/>
    </xf>
    <xf numFmtId="38" fontId="4" fillId="4" borderId="16" xfId="2" applyFont="1" applyFill="1" applyBorder="1" applyAlignment="1">
      <alignment horizontal="center" vertical="center" wrapText="1"/>
    </xf>
    <xf numFmtId="0" fontId="0" fillId="0" borderId="7" xfId="0" applyBorder="1" applyAlignment="1">
      <alignment horizontal="center" vertical="center" wrapText="1"/>
    </xf>
    <xf numFmtId="38" fontId="4" fillId="4" borderId="12" xfId="2" applyFont="1" applyFill="1" applyBorder="1" applyAlignment="1">
      <alignment horizontal="center" vertical="center" wrapText="1"/>
    </xf>
    <xf numFmtId="38" fontId="4" fillId="4" borderId="47" xfId="2" applyFont="1" applyFill="1" applyBorder="1" applyAlignment="1">
      <alignment horizontal="center" vertical="center" wrapText="1"/>
    </xf>
    <xf numFmtId="38" fontId="4" fillId="3" borderId="0" xfId="2" applyFont="1" applyFill="1" applyBorder="1" applyAlignment="1">
      <alignment horizontal="left" vertical="top" wrapText="1"/>
    </xf>
    <xf numFmtId="38" fontId="4" fillId="4" borderId="33" xfId="2" applyFont="1" applyFill="1" applyBorder="1" applyAlignment="1">
      <alignment horizontal="center" vertical="center" wrapText="1"/>
    </xf>
    <xf numFmtId="38" fontId="4" fillId="4" borderId="7" xfId="2" applyFont="1" applyFill="1" applyBorder="1" applyAlignment="1">
      <alignment horizontal="center" vertical="center" wrapText="1"/>
    </xf>
    <xf numFmtId="14" fontId="4" fillId="3" borderId="12" xfId="2" applyNumberFormat="1" applyFont="1" applyFill="1" applyBorder="1" applyAlignment="1">
      <alignment horizontal="center" vertical="center" wrapText="1"/>
    </xf>
    <xf numFmtId="14" fontId="4" fillId="3" borderId="13" xfId="2" applyNumberFormat="1" applyFont="1" applyFill="1" applyBorder="1" applyAlignment="1">
      <alignment horizontal="center" vertical="center" wrapText="1"/>
    </xf>
    <xf numFmtId="176" fontId="4" fillId="2" borderId="22" xfId="2" applyNumberFormat="1" applyFont="1" applyFill="1" applyBorder="1" applyAlignment="1" applyProtection="1">
      <alignment horizontal="center" vertical="center"/>
      <protection locked="0"/>
    </xf>
    <xf numFmtId="176" fontId="4" fillId="2" borderId="47" xfId="2" applyNumberFormat="1" applyFont="1" applyFill="1" applyBorder="1" applyAlignment="1" applyProtection="1">
      <alignment horizontal="center" vertical="center"/>
      <protection locked="0"/>
    </xf>
    <xf numFmtId="38" fontId="7" fillId="3" borderId="0" xfId="2" applyFont="1" applyFill="1">
      <alignment vertical="center"/>
    </xf>
    <xf numFmtId="38" fontId="10" fillId="0" borderId="0" xfId="2" applyFont="1" applyFill="1" applyAlignment="1">
      <alignment horizontal="left" vertical="center"/>
    </xf>
    <xf numFmtId="14" fontId="4" fillId="0" borderId="12" xfId="2" applyNumberFormat="1" applyFont="1" applyFill="1" applyBorder="1" applyAlignment="1">
      <alignment horizontal="center" vertical="center" wrapText="1"/>
    </xf>
    <xf numFmtId="14" fontId="4" fillId="0" borderId="13" xfId="2" applyNumberFormat="1" applyFont="1" applyFill="1" applyBorder="1" applyAlignment="1">
      <alignment horizontal="center" vertical="center" wrapText="1"/>
    </xf>
    <xf numFmtId="38" fontId="4" fillId="0" borderId="44" xfId="2" applyFont="1" applyFill="1" applyBorder="1" applyAlignment="1">
      <alignment horizontal="center" vertical="center"/>
    </xf>
    <xf numFmtId="38" fontId="4" fillId="4" borderId="0" xfId="2" applyFont="1" applyFill="1" applyBorder="1" applyAlignment="1">
      <alignment horizontal="center" vertical="center" wrapText="1"/>
    </xf>
    <xf numFmtId="0" fontId="0" fillId="0" borderId="47" xfId="0" applyBorder="1" applyAlignment="1">
      <alignment horizontal="center" vertical="center" wrapText="1"/>
    </xf>
    <xf numFmtId="38" fontId="4" fillId="4" borderId="44" xfId="2" applyFont="1" applyFill="1" applyBorder="1" applyAlignment="1">
      <alignment horizontal="center" vertical="center" wrapText="1"/>
    </xf>
    <xf numFmtId="38" fontId="6" fillId="3" borderId="0" xfId="2" applyFont="1" applyFill="1">
      <alignment vertical="center"/>
    </xf>
    <xf numFmtId="38" fontId="4" fillId="0" borderId="69" xfId="2" applyFont="1" applyFill="1" applyBorder="1" applyAlignment="1">
      <alignment horizontal="center" vertical="center"/>
    </xf>
    <xf numFmtId="38" fontId="4" fillId="4" borderId="77" xfId="2" applyFont="1" applyFill="1" applyBorder="1" applyAlignment="1">
      <alignment horizontal="center" vertical="center" wrapText="1"/>
    </xf>
    <xf numFmtId="38" fontId="4" fillId="4" borderId="38" xfId="2" applyFont="1" applyFill="1" applyBorder="1" applyAlignment="1">
      <alignment horizontal="center" vertical="center" wrapText="1"/>
    </xf>
    <xf numFmtId="0" fontId="0" fillId="0" borderId="78" xfId="0" applyBorder="1" applyAlignment="1">
      <alignment horizontal="center" vertical="center" wrapText="1"/>
    </xf>
    <xf numFmtId="38" fontId="4" fillId="4" borderId="78" xfId="2" applyFont="1" applyFill="1" applyBorder="1" applyAlignment="1">
      <alignment horizontal="center" vertical="center" wrapText="1"/>
    </xf>
    <xf numFmtId="38" fontId="4" fillId="4" borderId="69" xfId="2" applyFont="1" applyFill="1" applyBorder="1" applyAlignment="1">
      <alignment horizontal="center" vertical="center" wrapText="1"/>
    </xf>
    <xf numFmtId="38" fontId="4" fillId="2" borderId="71" xfId="2" applyFont="1" applyFill="1" applyBorder="1" applyAlignment="1" applyProtection="1">
      <alignment horizontal="center" vertical="center"/>
      <protection locked="0"/>
    </xf>
    <xf numFmtId="38" fontId="4" fillId="3" borderId="79" xfId="2" applyFont="1" applyFill="1" applyBorder="1" applyAlignment="1">
      <alignment horizontal="center" vertical="center"/>
    </xf>
    <xf numFmtId="38" fontId="4" fillId="3" borderId="50" xfId="2" applyFont="1" applyFill="1" applyBorder="1" applyAlignment="1">
      <alignment horizontal="center" vertical="center"/>
    </xf>
    <xf numFmtId="38" fontId="4" fillId="3" borderId="80" xfId="2" applyFont="1" applyFill="1" applyBorder="1" applyAlignment="1">
      <alignment horizontal="center" vertical="center"/>
    </xf>
    <xf numFmtId="38" fontId="4" fillId="3" borderId="81" xfId="2" applyFont="1" applyFill="1" applyBorder="1" applyAlignment="1">
      <alignment horizontal="center" vertical="center"/>
    </xf>
    <xf numFmtId="38" fontId="4" fillId="0" borderId="82" xfId="2" applyFont="1" applyFill="1" applyBorder="1" applyAlignment="1">
      <alignment horizontal="center" vertical="center" wrapText="1"/>
    </xf>
    <xf numFmtId="38" fontId="8" fillId="0" borderId="81" xfId="2" applyFont="1" applyFill="1" applyBorder="1" applyAlignment="1">
      <alignment horizontal="center" vertical="center" wrapText="1"/>
    </xf>
    <xf numFmtId="38" fontId="4" fillId="0" borderId="83" xfId="2" applyFont="1" applyFill="1" applyBorder="1" applyAlignment="1">
      <alignment horizontal="center" vertical="center" wrapText="1"/>
    </xf>
    <xf numFmtId="38" fontId="4" fillId="0" borderId="71" xfId="2" applyFont="1" applyFill="1" applyBorder="1" applyAlignment="1" applyProtection="1">
      <alignment horizontal="center" vertical="center"/>
      <protection locked="0"/>
    </xf>
    <xf numFmtId="14" fontId="4" fillId="3" borderId="23" xfId="2" applyNumberFormat="1" applyFont="1" applyFill="1" applyBorder="1" applyAlignment="1">
      <alignment horizontal="center" vertical="center" wrapText="1"/>
    </xf>
    <xf numFmtId="14" fontId="4" fillId="3" borderId="24" xfId="2" applyNumberFormat="1" applyFont="1" applyFill="1" applyBorder="1" applyAlignment="1">
      <alignment horizontal="center" vertical="center" wrapText="1"/>
    </xf>
    <xf numFmtId="176" fontId="4" fillId="2" borderId="60" xfId="2" applyNumberFormat="1" applyFont="1" applyFill="1" applyBorder="1" applyAlignment="1" applyProtection="1">
      <alignment horizontal="center" vertical="center"/>
      <protection locked="0"/>
    </xf>
    <xf numFmtId="176" fontId="4" fillId="2" borderId="59" xfId="2" applyNumberFormat="1" applyFont="1" applyFill="1" applyBorder="1" applyAlignment="1" applyProtection="1">
      <alignment horizontal="center" vertical="center"/>
      <protection locked="0"/>
    </xf>
    <xf numFmtId="14" fontId="4" fillId="0" borderId="23" xfId="2" applyNumberFormat="1" applyFont="1" applyFill="1" applyBorder="1" applyAlignment="1">
      <alignment horizontal="center" vertical="center" wrapText="1"/>
    </xf>
    <xf numFmtId="14" fontId="4" fillId="0" borderId="24" xfId="2" applyNumberFormat="1" applyFont="1" applyFill="1" applyBorder="1" applyAlignment="1">
      <alignment horizontal="center" vertical="center" wrapText="1"/>
    </xf>
    <xf numFmtId="38" fontId="4" fillId="2" borderId="44" xfId="2" applyFont="1" applyFill="1" applyBorder="1" applyAlignment="1" applyProtection="1">
      <alignment horizontal="center" vertical="center"/>
      <protection locked="0"/>
    </xf>
    <xf numFmtId="38" fontId="4" fillId="3" borderId="84" xfId="2" applyFont="1" applyFill="1" applyBorder="1" applyAlignment="1">
      <alignment horizontal="center" vertical="center"/>
    </xf>
    <xf numFmtId="38" fontId="4" fillId="3" borderId="13" xfId="2" applyFont="1" applyFill="1" applyBorder="1" applyAlignment="1">
      <alignment horizontal="center" vertical="center"/>
    </xf>
    <xf numFmtId="38" fontId="4" fillId="3" borderId="22" xfId="2" applyFont="1" applyFill="1" applyBorder="1" applyAlignment="1">
      <alignment horizontal="center" vertical="center"/>
    </xf>
    <xf numFmtId="0" fontId="0" fillId="0" borderId="85" xfId="0" applyBorder="1" applyAlignment="1">
      <alignment horizontal="center" vertical="center"/>
    </xf>
    <xf numFmtId="38" fontId="8" fillId="0" borderId="85" xfId="2" applyFont="1" applyFill="1" applyBorder="1" applyAlignment="1">
      <alignment horizontal="center" vertical="center" wrapText="1"/>
    </xf>
    <xf numFmtId="38" fontId="6" fillId="2" borderId="69" xfId="2" applyFont="1" applyFill="1" applyBorder="1" applyAlignment="1" applyProtection="1">
      <alignment vertical="center"/>
      <protection locked="0"/>
    </xf>
    <xf numFmtId="38" fontId="4" fillId="0" borderId="1" xfId="2" applyFont="1" applyFill="1" applyBorder="1" applyAlignment="1">
      <alignment horizontal="center" vertical="center" wrapText="1"/>
    </xf>
    <xf numFmtId="38" fontId="4" fillId="0" borderId="2" xfId="2" applyFont="1" applyFill="1" applyBorder="1" applyAlignment="1">
      <alignment horizontal="center" vertical="center"/>
    </xf>
    <xf numFmtId="38" fontId="4" fillId="2" borderId="76" xfId="2" applyFont="1" applyFill="1" applyBorder="1" applyAlignment="1">
      <alignment horizontal="left" vertical="center"/>
    </xf>
    <xf numFmtId="38" fontId="4" fillId="2" borderId="7" xfId="2" applyFont="1" applyFill="1" applyBorder="1" applyAlignment="1">
      <alignment horizontal="left" vertical="center"/>
    </xf>
    <xf numFmtId="38" fontId="4" fillId="2" borderId="16" xfId="2" applyFont="1" applyFill="1" applyBorder="1" applyAlignment="1">
      <alignment horizontal="left" vertical="center"/>
    </xf>
    <xf numFmtId="38" fontId="4" fillId="3" borderId="0" xfId="2" applyFont="1" applyFill="1" applyAlignment="1">
      <alignment vertical="center" wrapText="1"/>
    </xf>
    <xf numFmtId="38" fontId="4" fillId="2" borderId="58" xfId="2" applyFont="1" applyFill="1" applyBorder="1" applyAlignment="1" applyProtection="1">
      <alignment horizontal="center" vertical="center"/>
      <protection locked="0"/>
    </xf>
    <xf numFmtId="38" fontId="4" fillId="3" borderId="86" xfId="2" applyFont="1" applyFill="1" applyBorder="1" applyAlignment="1">
      <alignment horizontal="center" vertical="center"/>
    </xf>
    <xf numFmtId="38" fontId="4" fillId="3" borderId="39" xfId="2" applyFont="1" applyFill="1" applyBorder="1" applyAlignment="1">
      <alignment horizontal="center" vertical="center"/>
    </xf>
    <xf numFmtId="38" fontId="4" fillId="3" borderId="87" xfId="2" applyFont="1" applyFill="1" applyBorder="1" applyAlignment="1">
      <alignment horizontal="center" vertical="center"/>
    </xf>
    <xf numFmtId="0" fontId="0" fillId="0" borderId="88" xfId="0" applyBorder="1" applyAlignment="1">
      <alignment horizontal="center" vertical="center"/>
    </xf>
    <xf numFmtId="38" fontId="8" fillId="0" borderId="88" xfId="2" applyFont="1" applyFill="1" applyBorder="1" applyAlignment="1">
      <alignment horizontal="center" vertical="center" wrapText="1"/>
    </xf>
    <xf numFmtId="38" fontId="4" fillId="0" borderId="89" xfId="2" applyFont="1" applyFill="1" applyBorder="1" applyAlignment="1">
      <alignment horizontal="center" vertical="center"/>
    </xf>
    <xf numFmtId="38" fontId="6" fillId="0" borderId="90" xfId="2" applyFont="1" applyFill="1" applyBorder="1" applyAlignment="1" applyProtection="1">
      <alignment horizontal="center" vertical="center"/>
      <protection locked="0"/>
    </xf>
    <xf numFmtId="38" fontId="6" fillId="0" borderId="45" xfId="2" applyFont="1" applyFill="1" applyBorder="1" applyAlignment="1" applyProtection="1">
      <alignment horizontal="center" vertical="center"/>
      <protection locked="0"/>
    </xf>
    <xf numFmtId="38" fontId="6" fillId="0" borderId="56" xfId="2" applyFont="1" applyFill="1" applyBorder="1" applyAlignment="1" applyProtection="1">
      <alignment horizontal="center" vertical="center"/>
      <protection locked="0"/>
    </xf>
    <xf numFmtId="38" fontId="6" fillId="2" borderId="71" xfId="2" applyFont="1" applyFill="1" applyBorder="1" applyAlignment="1" applyProtection="1">
      <alignment horizontal="center" vertical="center"/>
      <protection locked="0"/>
    </xf>
    <xf numFmtId="38" fontId="4" fillId="0" borderId="12" xfId="2" applyFont="1" applyFill="1" applyBorder="1" applyAlignment="1">
      <alignment horizontal="center" vertical="center"/>
    </xf>
    <xf numFmtId="38" fontId="4" fillId="0" borderId="13" xfId="2" applyFont="1" applyFill="1" applyBorder="1" applyAlignment="1">
      <alignment horizontal="center" vertical="center"/>
    </xf>
    <xf numFmtId="38" fontId="4" fillId="2" borderId="22" xfId="2" applyFont="1" applyFill="1" applyBorder="1" applyAlignment="1">
      <alignment horizontal="left" vertical="center"/>
    </xf>
    <xf numFmtId="38" fontId="4" fillId="2" borderId="47" xfId="2" applyFont="1" applyFill="1" applyBorder="1" applyAlignment="1">
      <alignment horizontal="left" vertical="center"/>
    </xf>
    <xf numFmtId="38" fontId="4" fillId="2" borderId="0" xfId="2" applyFont="1" applyFill="1" applyBorder="1" applyAlignment="1">
      <alignment horizontal="left" vertical="center"/>
    </xf>
    <xf numFmtId="38" fontId="12" fillId="0" borderId="73" xfId="2" applyFont="1" applyFill="1" applyBorder="1" applyAlignment="1">
      <alignment horizontal="center" vertical="center"/>
    </xf>
    <xf numFmtId="38" fontId="4" fillId="2" borderId="79" xfId="2" applyFont="1" applyFill="1" applyBorder="1" applyAlignment="1" applyProtection="1">
      <alignment horizontal="center" vertical="center"/>
      <protection locked="0"/>
    </xf>
    <xf numFmtId="38" fontId="4" fillId="2" borderId="50" xfId="2" applyFont="1" applyFill="1" applyBorder="1" applyAlignment="1" applyProtection="1">
      <alignment horizontal="center" vertical="center"/>
      <protection locked="0"/>
    </xf>
    <xf numFmtId="38" fontId="4" fillId="2" borderId="80" xfId="2" applyFont="1" applyFill="1" applyBorder="1" applyAlignment="1" applyProtection="1">
      <alignment horizontal="center" vertical="center"/>
      <protection locked="0"/>
    </xf>
    <xf numFmtId="38" fontId="4" fillId="2" borderId="81" xfId="2" applyFont="1" applyFill="1" applyBorder="1" applyAlignment="1" applyProtection="1">
      <alignment horizontal="center" vertical="center"/>
      <protection locked="0"/>
    </xf>
    <xf numFmtId="38" fontId="4" fillId="2" borderId="79" xfId="2" applyFont="1" applyFill="1" applyBorder="1" applyAlignment="1" applyProtection="1">
      <alignment horizontal="center" vertical="center" wrapText="1"/>
      <protection locked="0"/>
    </xf>
    <xf numFmtId="38" fontId="4" fillId="2" borderId="81" xfId="2" applyFont="1" applyFill="1" applyBorder="1" applyAlignment="1" applyProtection="1">
      <alignment horizontal="center" vertical="center" wrapText="1"/>
      <protection locked="0"/>
    </xf>
    <xf numFmtId="38" fontId="4" fillId="2" borderId="81" xfId="2" applyFont="1" applyFill="1" applyBorder="1" applyAlignment="1" applyProtection="1">
      <alignment horizontal="left" vertical="center" wrapText="1"/>
      <protection locked="0"/>
    </xf>
    <xf numFmtId="38" fontId="6" fillId="2" borderId="89" xfId="2" applyFont="1" applyFill="1" applyBorder="1" applyAlignment="1" applyProtection="1">
      <alignment vertical="center"/>
      <protection locked="0"/>
    </xf>
    <xf numFmtId="38" fontId="6" fillId="0" borderId="12" xfId="2" applyFont="1" applyFill="1" applyBorder="1" applyAlignment="1" applyProtection="1">
      <alignment horizontal="center" vertical="center"/>
      <protection locked="0"/>
    </xf>
    <xf numFmtId="38" fontId="6" fillId="0" borderId="0" xfId="2" applyFont="1" applyFill="1" applyBorder="1" applyAlignment="1" applyProtection="1">
      <alignment horizontal="center" vertical="center"/>
      <protection locked="0"/>
    </xf>
    <xf numFmtId="38" fontId="6" fillId="0" borderId="47" xfId="2" applyFont="1" applyFill="1" applyBorder="1" applyAlignment="1" applyProtection="1">
      <alignment horizontal="center" vertical="center"/>
      <protection locked="0"/>
    </xf>
    <xf numFmtId="38" fontId="6" fillId="2" borderId="44" xfId="2" applyFont="1" applyFill="1" applyBorder="1" applyAlignment="1" applyProtection="1">
      <alignment horizontal="center" vertical="center"/>
      <protection locked="0"/>
    </xf>
    <xf numFmtId="38" fontId="4" fillId="2" borderId="84" xfId="2" applyFont="1" applyFill="1" applyBorder="1" applyAlignment="1" applyProtection="1">
      <alignment horizontal="center" vertical="center"/>
      <protection locked="0"/>
    </xf>
    <xf numFmtId="38" fontId="4" fillId="2" borderId="13" xfId="2" applyFont="1" applyFill="1" applyBorder="1" applyAlignment="1" applyProtection="1">
      <alignment horizontal="center" vertical="center"/>
      <protection locked="0"/>
    </xf>
    <xf numFmtId="38" fontId="4" fillId="2" borderId="22" xfId="2" applyFont="1" applyFill="1" applyBorder="1" applyAlignment="1" applyProtection="1">
      <alignment horizontal="center" vertical="center"/>
      <protection locked="0"/>
    </xf>
    <xf numFmtId="38" fontId="4" fillId="2" borderId="84" xfId="2" applyFont="1" applyFill="1" applyBorder="1" applyAlignment="1" applyProtection="1">
      <alignment horizontal="center" vertical="center" wrapText="1"/>
      <protection locked="0"/>
    </xf>
    <xf numFmtId="38" fontId="4" fillId="2" borderId="85" xfId="2" applyFont="1" applyFill="1" applyBorder="1" applyAlignment="1" applyProtection="1">
      <alignment horizontal="center" vertical="center" wrapText="1"/>
      <protection locked="0"/>
    </xf>
    <xf numFmtId="38" fontId="4" fillId="2" borderId="85" xfId="2" applyFont="1" applyFill="1" applyBorder="1" applyAlignment="1" applyProtection="1">
      <alignment horizontal="left" vertical="center" wrapText="1"/>
      <protection locked="0"/>
    </xf>
    <xf numFmtId="38" fontId="6" fillId="0" borderId="77" xfId="2" applyFont="1" applyFill="1" applyBorder="1" applyAlignment="1" applyProtection="1">
      <alignment horizontal="center" vertical="center"/>
      <protection locked="0"/>
    </xf>
    <xf numFmtId="38" fontId="6" fillId="0" borderId="38" xfId="2" applyFont="1" applyFill="1" applyBorder="1" applyAlignment="1" applyProtection="1">
      <alignment horizontal="center" vertical="center"/>
      <protection locked="0"/>
    </xf>
    <xf numFmtId="38" fontId="6" fillId="0" borderId="78" xfId="2" applyFont="1" applyFill="1" applyBorder="1" applyAlignment="1" applyProtection="1">
      <alignment horizontal="center" vertical="center"/>
      <protection locked="0"/>
    </xf>
    <xf numFmtId="38" fontId="6" fillId="2" borderId="69" xfId="2" applyFont="1" applyFill="1" applyBorder="1" applyAlignment="1" applyProtection="1">
      <alignment horizontal="center" vertical="center"/>
      <protection locked="0"/>
    </xf>
    <xf numFmtId="38" fontId="4" fillId="2" borderId="87" xfId="2" applyFont="1" applyFill="1" applyBorder="1" applyAlignment="1" applyProtection="1">
      <alignment horizontal="center" vertical="center"/>
      <protection locked="0"/>
    </xf>
    <xf numFmtId="38" fontId="4" fillId="0" borderId="58" xfId="2" applyFont="1" applyFill="1" applyBorder="1" applyAlignment="1">
      <alignment horizontal="center" vertical="center"/>
    </xf>
    <xf numFmtId="0" fontId="4" fillId="0" borderId="59" xfId="24" applyFont="1" applyFill="1" applyBorder="1" applyAlignment="1">
      <alignment horizontal="center" vertical="center"/>
    </xf>
    <xf numFmtId="0" fontId="4" fillId="0" borderId="91" xfId="24" applyFont="1" applyFill="1" applyBorder="1" applyAlignment="1">
      <alignment horizontal="center" vertical="center"/>
    </xf>
    <xf numFmtId="38" fontId="6" fillId="2" borderId="58" xfId="2" applyFont="1" applyFill="1" applyBorder="1" applyAlignment="1" applyProtection="1">
      <alignment horizontal="center" vertical="center"/>
      <protection locked="0"/>
    </xf>
    <xf numFmtId="38" fontId="4" fillId="0" borderId="22" xfId="2" applyFont="1" applyFill="1" applyBorder="1" applyAlignment="1">
      <alignment horizontal="center" vertical="center"/>
    </xf>
    <xf numFmtId="38" fontId="12" fillId="4" borderId="58" xfId="2" applyFont="1" applyFill="1" applyBorder="1" applyAlignment="1">
      <alignment horizontal="center" vertical="center"/>
    </xf>
    <xf numFmtId="0" fontId="4" fillId="0" borderId="92" xfId="24" applyFont="1" applyBorder="1" applyAlignment="1">
      <alignment horizontal="center" vertical="center" textRotation="255"/>
    </xf>
    <xf numFmtId="0" fontId="4" fillId="0" borderId="34" xfId="24" applyFont="1" applyBorder="1" applyAlignment="1">
      <alignment horizontal="center" vertical="center" textRotation="255"/>
    </xf>
    <xf numFmtId="0" fontId="4" fillId="0" borderId="37" xfId="24" applyFont="1" applyBorder="1" applyAlignment="1">
      <alignment horizontal="center" vertical="center" textRotation="255"/>
    </xf>
    <xf numFmtId="0" fontId="4" fillId="0" borderId="0" xfId="24" applyFont="1" applyFill="1" applyBorder="1" applyAlignment="1">
      <alignment horizontal="center" vertical="center" textRotation="255"/>
    </xf>
    <xf numFmtId="38" fontId="14" fillId="4" borderId="44" xfId="2" applyFont="1" applyFill="1" applyBorder="1" applyAlignment="1">
      <alignment horizontal="center" vertical="center"/>
    </xf>
    <xf numFmtId="0" fontId="4" fillId="0" borderId="90" xfId="24" applyFont="1" applyBorder="1" applyAlignment="1">
      <alignment horizontal="center" vertical="center" shrinkToFit="1"/>
    </xf>
    <xf numFmtId="0" fontId="4" fillId="0" borderId="42" xfId="24" applyFont="1" applyBorder="1" applyAlignment="1">
      <alignment horizontal="center" vertical="center"/>
    </xf>
    <xf numFmtId="38" fontId="4" fillId="4" borderId="56" xfId="2" applyFont="1" applyFill="1" applyBorder="1" applyAlignment="1">
      <alignment horizontal="center" vertical="center" wrapText="1"/>
    </xf>
    <xf numFmtId="38" fontId="4" fillId="0" borderId="0" xfId="2" applyFont="1" applyFill="1" applyBorder="1" applyAlignment="1">
      <alignment horizontal="center" vertical="center" wrapText="1"/>
    </xf>
    <xf numFmtId="38" fontId="4" fillId="4" borderId="33" xfId="2" applyFont="1" applyFill="1" applyBorder="1" applyAlignment="1">
      <alignment horizontal="center" vertical="center"/>
    </xf>
    <xf numFmtId="38" fontId="4" fillId="0" borderId="87" xfId="2" applyFont="1" applyFill="1" applyBorder="1" applyAlignment="1">
      <alignment horizontal="center" vertical="center"/>
    </xf>
    <xf numFmtId="38" fontId="4" fillId="2" borderId="86" xfId="2" applyFont="1" applyFill="1" applyBorder="1" applyAlignment="1" applyProtection="1">
      <alignment horizontal="center" vertical="center" wrapText="1"/>
      <protection locked="0"/>
    </xf>
    <xf numFmtId="0" fontId="4" fillId="0" borderId="12" xfId="24" applyFont="1" applyBorder="1" applyAlignment="1">
      <alignment horizontal="center" vertical="center" shrinkToFit="1"/>
    </xf>
    <xf numFmtId="38" fontId="4" fillId="4" borderId="44" xfId="2" applyFont="1" applyFill="1" applyBorder="1" applyAlignment="1">
      <alignment horizontal="center" vertical="center"/>
    </xf>
    <xf numFmtId="38" fontId="4" fillId="3" borderId="82" xfId="2" applyFont="1" applyFill="1" applyBorder="1" applyAlignment="1">
      <alignment horizontal="center" vertical="center"/>
    </xf>
    <xf numFmtId="38" fontId="14" fillId="4" borderId="69" xfId="2" applyFont="1" applyFill="1" applyBorder="1" applyAlignment="1">
      <alignment horizontal="center" vertical="center"/>
    </xf>
    <xf numFmtId="0" fontId="4" fillId="0" borderId="77" xfId="24" applyFont="1" applyBorder="1" applyAlignment="1">
      <alignment horizontal="center" vertical="center" shrinkToFit="1"/>
    </xf>
    <xf numFmtId="38" fontId="4" fillId="2" borderId="71" xfId="2" applyFont="1" applyFill="1" applyBorder="1" applyAlignment="1">
      <alignment horizontal="center" vertical="center"/>
    </xf>
    <xf numFmtId="38" fontId="6" fillId="2" borderId="79" xfId="2" applyFont="1" applyFill="1" applyBorder="1" applyAlignment="1" applyProtection="1">
      <alignment horizontal="center" vertical="center"/>
      <protection locked="0"/>
    </xf>
    <xf numFmtId="38" fontId="6" fillId="2" borderId="21" xfId="2" applyFont="1" applyFill="1" applyBorder="1" applyAlignment="1" applyProtection="1">
      <alignment horizontal="center" vertical="center"/>
      <protection locked="0"/>
    </xf>
    <xf numFmtId="38" fontId="6" fillId="2" borderId="81" xfId="2" applyFont="1" applyFill="1" applyBorder="1" applyAlignment="1" applyProtection="1">
      <alignment horizontal="center" vertical="center"/>
      <protection locked="0"/>
    </xf>
    <xf numFmtId="38" fontId="4" fillId="3" borderId="0" xfId="2" applyFont="1" applyFill="1" applyBorder="1">
      <alignment vertical="center"/>
    </xf>
    <xf numFmtId="38" fontId="4" fillId="2" borderId="44" xfId="2" applyFont="1" applyFill="1" applyBorder="1" applyAlignment="1">
      <alignment horizontal="center" vertical="center"/>
    </xf>
    <xf numFmtId="38" fontId="6" fillId="2" borderId="86" xfId="2" applyFont="1" applyFill="1" applyBorder="1" applyAlignment="1" applyProtection="1">
      <alignment horizontal="center" vertical="center"/>
      <protection locked="0"/>
    </xf>
    <xf numFmtId="38" fontId="6" fillId="2" borderId="93" xfId="2" applyFont="1" applyFill="1" applyBorder="1" applyAlignment="1" applyProtection="1">
      <alignment horizontal="center" vertical="center"/>
      <protection locked="0"/>
    </xf>
    <xf numFmtId="38" fontId="6" fillId="2" borderId="88" xfId="2" applyFont="1" applyFill="1" applyBorder="1" applyAlignment="1" applyProtection="1">
      <alignment horizontal="center" vertical="center"/>
      <protection locked="0"/>
    </xf>
    <xf numFmtId="38" fontId="4" fillId="0" borderId="23" xfId="2" applyFont="1" applyFill="1" applyBorder="1" applyAlignment="1">
      <alignment horizontal="center" vertical="center"/>
    </xf>
    <xf numFmtId="38" fontId="4" fillId="0" borderId="24" xfId="2" applyFont="1" applyFill="1" applyBorder="1" applyAlignment="1">
      <alignment horizontal="center" vertical="center"/>
    </xf>
    <xf numFmtId="38" fontId="4" fillId="2" borderId="60" xfId="2" applyFont="1" applyFill="1" applyBorder="1" applyAlignment="1">
      <alignment horizontal="left" vertical="center"/>
    </xf>
    <xf numFmtId="38" fontId="4" fillId="2" borderId="59" xfId="2" applyFont="1" applyFill="1" applyBorder="1" applyAlignment="1">
      <alignment horizontal="left" vertical="center"/>
    </xf>
    <xf numFmtId="38" fontId="4" fillId="2" borderId="27" xfId="2" applyFont="1" applyFill="1" applyBorder="1" applyAlignment="1">
      <alignment horizontal="left" vertical="center"/>
    </xf>
    <xf numFmtId="38" fontId="4" fillId="2" borderId="58" xfId="2" applyFont="1" applyFill="1" applyBorder="1" applyAlignment="1">
      <alignment horizontal="center" vertical="center"/>
    </xf>
    <xf numFmtId="38" fontId="4" fillId="2" borderId="94" xfId="2" applyFont="1" applyFill="1" applyBorder="1" applyAlignment="1" applyProtection="1">
      <alignment horizontal="center" vertical="center"/>
      <protection locked="0"/>
    </xf>
    <xf numFmtId="38" fontId="4" fillId="2" borderId="24" xfId="2" applyFont="1" applyFill="1" applyBorder="1" applyAlignment="1" applyProtection="1">
      <alignment horizontal="center" vertical="center"/>
      <protection locked="0"/>
    </xf>
    <xf numFmtId="38" fontId="4" fillId="2" borderId="60" xfId="2" applyFont="1" applyFill="1" applyBorder="1" applyAlignment="1" applyProtection="1">
      <alignment horizontal="center" vertical="center"/>
      <protection locked="0"/>
    </xf>
    <xf numFmtId="0" fontId="0" fillId="0" borderId="95" xfId="0" applyBorder="1" applyAlignment="1">
      <alignment horizontal="center" vertical="center"/>
    </xf>
    <xf numFmtId="38" fontId="4" fillId="2" borderId="94" xfId="2" applyFont="1" applyFill="1" applyBorder="1" applyAlignment="1" applyProtection="1">
      <alignment horizontal="center" vertical="center" wrapText="1"/>
      <protection locked="0"/>
    </xf>
    <xf numFmtId="38" fontId="4" fillId="2" borderId="95" xfId="2" applyFont="1" applyFill="1" applyBorder="1" applyAlignment="1" applyProtection="1">
      <alignment horizontal="center" vertical="center" wrapText="1"/>
      <protection locked="0"/>
    </xf>
    <xf numFmtId="38" fontId="4" fillId="2" borderId="95" xfId="2" applyFont="1" applyFill="1" applyBorder="1" applyAlignment="1" applyProtection="1">
      <alignment horizontal="left" vertical="center" wrapText="1"/>
      <protection locked="0"/>
    </xf>
    <xf numFmtId="38" fontId="4" fillId="4" borderId="58" xfId="2" applyFont="1" applyFill="1" applyBorder="1" applyAlignment="1">
      <alignment horizontal="center" vertical="center"/>
    </xf>
    <xf numFmtId="38" fontId="4" fillId="0" borderId="96" xfId="2" applyFont="1" applyFill="1" applyBorder="1" applyAlignment="1">
      <alignment horizontal="center" vertical="center"/>
    </xf>
    <xf numFmtId="38" fontId="4" fillId="0" borderId="97" xfId="2" applyFont="1" applyFill="1" applyBorder="1" applyAlignment="1">
      <alignment horizontal="center" vertical="center"/>
    </xf>
    <xf numFmtId="38" fontId="4" fillId="0" borderId="67" xfId="2" applyFont="1" applyFill="1" applyBorder="1" applyAlignment="1">
      <alignment horizontal="center" vertical="center"/>
    </xf>
    <xf numFmtId="38" fontId="4" fillId="3" borderId="0" xfId="2" applyFont="1" applyFill="1" applyProtection="1">
      <alignment vertical="center"/>
      <protection locked="0"/>
    </xf>
    <xf numFmtId="38" fontId="15" fillId="3" borderId="0" xfId="2" applyFont="1" applyFill="1">
      <alignment vertical="center"/>
    </xf>
    <xf numFmtId="38" fontId="15" fillId="3" borderId="0" xfId="2" applyFont="1" applyFill="1" applyAlignment="1">
      <alignment vertical="top"/>
    </xf>
    <xf numFmtId="38" fontId="7" fillId="0" borderId="0" xfId="2" applyFont="1" applyFill="1">
      <alignment vertical="center"/>
    </xf>
    <xf numFmtId="0" fontId="0" fillId="0" borderId="0" xfId="0" applyAlignment="1">
      <alignment horizontal="center" vertical="center"/>
    </xf>
    <xf numFmtId="0" fontId="0" fillId="0" borderId="42" xfId="0" applyBorder="1">
      <alignment vertical="center"/>
    </xf>
    <xf numFmtId="0" fontId="17" fillId="0" borderId="42" xfId="0" applyFont="1" applyBorder="1" applyAlignment="1">
      <alignment horizontal="center" vertical="center"/>
    </xf>
    <xf numFmtId="0" fontId="0" fillId="2" borderId="42" xfId="0" applyFill="1" applyBorder="1">
      <alignment vertical="center"/>
    </xf>
    <xf numFmtId="0" fontId="0" fillId="2" borderId="98" xfId="0" applyFill="1" applyBorder="1">
      <alignment vertical="center"/>
    </xf>
    <xf numFmtId="0" fontId="0" fillId="0" borderId="99" xfId="0" applyBorder="1" applyAlignment="1">
      <alignment horizontal="center" vertical="center"/>
    </xf>
    <xf numFmtId="0" fontId="0" fillId="0" borderId="98" xfId="0" applyBorder="1">
      <alignment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2" borderId="42" xfId="0" applyFill="1" applyBorder="1" applyAlignment="1">
      <alignment horizontal="center" vertical="center"/>
    </xf>
    <xf numFmtId="0" fontId="0" fillId="0" borderId="42" xfId="0" applyBorder="1" applyAlignment="1">
      <alignment horizontal="center" vertical="center"/>
    </xf>
    <xf numFmtId="177" fontId="0" fillId="2" borderId="42" xfId="0" applyNumberFormat="1" applyFill="1" applyBorder="1">
      <alignment vertical="center"/>
    </xf>
    <xf numFmtId="177" fontId="0" fillId="2" borderId="98" xfId="0" applyNumberFormat="1" applyFill="1" applyBorder="1">
      <alignment vertical="center"/>
    </xf>
    <xf numFmtId="177" fontId="0" fillId="0" borderId="102" xfId="0" applyNumberFormat="1" applyBorder="1">
      <alignment vertical="center"/>
    </xf>
    <xf numFmtId="0" fontId="0" fillId="0" borderId="42" xfId="0" applyBorder="1" applyAlignment="1">
      <alignment vertical="center" wrapText="1"/>
    </xf>
    <xf numFmtId="177" fontId="0" fillId="0" borderId="42" xfId="0" applyNumberFormat="1" applyBorder="1">
      <alignment vertical="center"/>
    </xf>
    <xf numFmtId="0" fontId="0" fillId="0" borderId="42" xfId="0" applyBorder="1" applyAlignment="1">
      <alignment horizontal="center" vertical="center" wrapText="1"/>
    </xf>
    <xf numFmtId="0" fontId="18" fillId="0" borderId="42" xfId="0" applyFont="1" applyBorder="1" applyAlignment="1">
      <alignment horizontal="center" vertical="center" wrapText="1"/>
    </xf>
    <xf numFmtId="0" fontId="1" fillId="0" borderId="0" xfId="0" applyFont="1">
      <alignment vertical="center"/>
    </xf>
    <xf numFmtId="0" fontId="1" fillId="0" borderId="0" xfId="0" applyFont="1" applyAlignment="1">
      <alignment horizontal="center" vertical="center"/>
    </xf>
    <xf numFmtId="0" fontId="1" fillId="0" borderId="42" xfId="0" applyFont="1" applyBorder="1">
      <alignment vertical="center"/>
    </xf>
    <xf numFmtId="0" fontId="19" fillId="0" borderId="42" xfId="0" applyFont="1" applyBorder="1" applyAlignment="1">
      <alignment horizontal="center" vertical="center" wrapText="1"/>
    </xf>
    <xf numFmtId="0" fontId="20" fillId="0" borderId="21"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lignment vertical="center"/>
    </xf>
    <xf numFmtId="0" fontId="1" fillId="5" borderId="21" xfId="0" applyFont="1" applyFill="1" applyBorder="1">
      <alignment vertical="center"/>
    </xf>
    <xf numFmtId="0" fontId="1" fillId="2" borderId="21" xfId="0" applyFont="1" applyFill="1" applyBorder="1">
      <alignment vertical="center"/>
    </xf>
    <xf numFmtId="0" fontId="1" fillId="2" borderId="80" xfId="0" applyFont="1" applyFill="1" applyBorder="1">
      <alignment vertical="center"/>
    </xf>
    <xf numFmtId="0" fontId="1" fillId="2" borderId="51" xfId="0" applyFont="1" applyFill="1" applyBorder="1">
      <alignment vertical="center"/>
    </xf>
    <xf numFmtId="0" fontId="1" fillId="0" borderId="50" xfId="0" applyFont="1" applyBorder="1">
      <alignment vertical="center"/>
    </xf>
    <xf numFmtId="0" fontId="1" fillId="0" borderId="0" xfId="0" applyFont="1" applyBorder="1">
      <alignment vertical="center"/>
    </xf>
    <xf numFmtId="0" fontId="1" fillId="5" borderId="42" xfId="0" applyFont="1" applyFill="1" applyBorder="1">
      <alignment vertical="center"/>
    </xf>
    <xf numFmtId="0" fontId="21" fillId="0" borderId="0" xfId="0" applyFont="1">
      <alignment vertical="center"/>
    </xf>
    <xf numFmtId="0" fontId="20" fillId="0" borderId="14" xfId="0" applyFont="1" applyBorder="1" applyAlignment="1">
      <alignment horizontal="center" vertical="center"/>
    </xf>
    <xf numFmtId="0" fontId="1" fillId="0" borderId="14" xfId="0" applyFont="1" applyBorder="1" applyAlignment="1">
      <alignment horizontal="center" vertical="center"/>
    </xf>
    <xf numFmtId="0" fontId="1" fillId="5" borderId="21"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51" xfId="0" applyFont="1" applyFill="1" applyBorder="1" applyAlignment="1">
      <alignment horizontal="center" vertical="center"/>
    </xf>
    <xf numFmtId="0" fontId="1" fillId="0" borderId="50" xfId="0" applyFont="1" applyBorder="1" applyAlignment="1">
      <alignment horizontal="center" vertical="center"/>
    </xf>
    <xf numFmtId="0" fontId="1" fillId="0" borderId="0" xfId="0" applyFont="1" applyBorder="1" applyAlignment="1">
      <alignment horizontal="center" vertical="center"/>
    </xf>
    <xf numFmtId="0" fontId="1" fillId="2" borderId="42" xfId="0" applyFont="1" applyFill="1" applyBorder="1" applyAlignment="1">
      <alignment horizontal="center" vertical="center"/>
    </xf>
    <xf numFmtId="0" fontId="1" fillId="2" borderId="50" xfId="0" applyFont="1" applyFill="1" applyBorder="1" applyAlignment="1">
      <alignment horizontal="center" vertical="center"/>
    </xf>
    <xf numFmtId="0" fontId="1" fillId="5" borderId="14" xfId="0" applyFont="1" applyFill="1" applyBorder="1" applyAlignment="1">
      <alignment horizontal="center" vertical="center"/>
    </xf>
    <xf numFmtId="0" fontId="1" fillId="6" borderId="14" xfId="0" applyFont="1" applyFill="1" applyBorder="1" applyAlignment="1">
      <alignment horizontal="center" vertical="center"/>
    </xf>
    <xf numFmtId="0" fontId="1" fillId="6" borderId="70" xfId="0" applyFont="1" applyFill="1" applyBorder="1" applyAlignment="1">
      <alignment horizontal="center" vertical="center"/>
    </xf>
    <xf numFmtId="0" fontId="1" fillId="0" borderId="13" xfId="0" applyFont="1" applyBorder="1" applyAlignment="1">
      <alignment horizontal="center" vertical="center"/>
    </xf>
    <xf numFmtId="0" fontId="1" fillId="0" borderId="14" xfId="0" applyFont="1" applyBorder="1">
      <alignment vertical="center"/>
    </xf>
    <xf numFmtId="0" fontId="1" fillId="6" borderId="42" xfId="0" applyFont="1" applyFill="1" applyBorder="1" applyAlignment="1">
      <alignment horizontal="center" vertical="center"/>
    </xf>
    <xf numFmtId="0" fontId="1" fillId="6"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93" xfId="0" applyFont="1" applyBorder="1" applyAlignment="1">
      <alignment horizontal="center" vertical="center"/>
    </xf>
    <xf numFmtId="0" fontId="1" fillId="5" borderId="93" xfId="0" applyFont="1" applyFill="1" applyBorder="1" applyAlignment="1">
      <alignment horizontal="center" vertical="center"/>
    </xf>
    <xf numFmtId="0" fontId="1" fillId="6" borderId="93" xfId="0" applyFont="1" applyFill="1" applyBorder="1" applyAlignment="1">
      <alignment horizontal="center" vertical="center"/>
    </xf>
    <xf numFmtId="0" fontId="1" fillId="6" borderId="103" xfId="0" applyFont="1" applyFill="1" applyBorder="1" applyAlignment="1">
      <alignment horizontal="center" vertical="center"/>
    </xf>
    <xf numFmtId="0" fontId="1" fillId="0" borderId="39" xfId="0" applyFont="1" applyBorder="1" applyAlignment="1">
      <alignment horizontal="center" vertical="center"/>
    </xf>
    <xf numFmtId="38" fontId="1" fillId="5" borderId="42" xfId="34" applyFont="1" applyFill="1" applyBorder="1">
      <alignment vertical="center"/>
    </xf>
    <xf numFmtId="38" fontId="1" fillId="2" borderId="62" xfId="34" applyFont="1" applyFill="1" applyBorder="1">
      <alignment vertical="center"/>
    </xf>
    <xf numFmtId="38" fontId="1" fillId="0" borderId="102" xfId="34" applyFont="1" applyBorder="1">
      <alignment vertical="center"/>
    </xf>
    <xf numFmtId="0" fontId="1" fillId="0" borderId="93" xfId="0" applyFont="1" applyBorder="1">
      <alignment vertical="center"/>
    </xf>
    <xf numFmtId="0" fontId="1" fillId="6" borderId="39" xfId="0" applyFont="1" applyFill="1" applyBorder="1" applyAlignment="1">
      <alignment horizontal="center" vertical="center"/>
    </xf>
    <xf numFmtId="0" fontId="1" fillId="2" borderId="93" xfId="0" applyFont="1" applyFill="1" applyBorder="1" applyAlignment="1">
      <alignment horizontal="center" vertical="center"/>
    </xf>
    <xf numFmtId="0" fontId="1" fillId="0" borderId="42" xfId="0" applyFont="1" applyBorder="1" applyAlignment="1">
      <alignment vertical="center" wrapText="1"/>
    </xf>
    <xf numFmtId="0" fontId="23" fillId="0" borderId="42" xfId="0" applyFont="1" applyBorder="1" applyAlignment="1">
      <alignment vertical="center" wrapText="1"/>
    </xf>
    <xf numFmtId="178" fontId="1" fillId="5" borderId="42" xfId="0" applyNumberFormat="1" applyFont="1" applyFill="1" applyBorder="1">
      <alignment vertical="center"/>
    </xf>
    <xf numFmtId="178" fontId="1" fillId="2" borderId="42" xfId="0" applyNumberFormat="1" applyFont="1" applyFill="1" applyBorder="1">
      <alignment vertical="center"/>
    </xf>
    <xf numFmtId="0" fontId="1" fillId="2" borderId="42" xfId="0" applyFont="1" applyFill="1" applyBorder="1">
      <alignment vertical="center"/>
    </xf>
    <xf numFmtId="38" fontId="1" fillId="0" borderId="42" xfId="34" applyFont="1" applyBorder="1">
      <alignment vertical="center"/>
    </xf>
    <xf numFmtId="179" fontId="1" fillId="5" borderId="42" xfId="0" applyNumberFormat="1" applyFont="1" applyFill="1" applyBorder="1">
      <alignment vertical="center"/>
    </xf>
    <xf numFmtId="179" fontId="1" fillId="2" borderId="42" xfId="0" applyNumberFormat="1" applyFont="1" applyFill="1" applyBorder="1">
      <alignment vertical="center"/>
    </xf>
    <xf numFmtId="0" fontId="1" fillId="0" borderId="42" xfId="0" applyFont="1" applyBorder="1" applyAlignment="1">
      <alignment horizontal="center" vertical="center"/>
    </xf>
    <xf numFmtId="180" fontId="1" fillId="5" borderId="42" xfId="0" applyNumberFormat="1" applyFont="1" applyFill="1" applyBorder="1">
      <alignment vertical="center"/>
    </xf>
    <xf numFmtId="180" fontId="1" fillId="0" borderId="42" xfId="0" applyNumberFormat="1" applyFont="1" applyBorder="1">
      <alignment vertical="center"/>
    </xf>
    <xf numFmtId="0" fontId="20" fillId="0" borderId="22" xfId="0" applyFont="1" applyBorder="1" applyAlignment="1">
      <alignment horizontal="center" vertical="center"/>
    </xf>
    <xf numFmtId="0" fontId="1" fillId="5" borderId="42" xfId="0" applyFont="1" applyFill="1" applyBorder="1" applyAlignment="1">
      <alignment horizontal="center" vertical="center"/>
    </xf>
    <xf numFmtId="0" fontId="20" fillId="0" borderId="93" xfId="0" applyFont="1" applyBorder="1" applyAlignment="1">
      <alignment horizontal="center" vertical="center"/>
    </xf>
    <xf numFmtId="0" fontId="1" fillId="0" borderId="42" xfId="0" applyFont="1" applyBorder="1" applyAlignment="1">
      <alignment horizontal="center" vertical="center" wrapText="1"/>
    </xf>
    <xf numFmtId="38" fontId="20" fillId="0" borderId="102" xfId="34" applyFont="1" applyBorder="1">
      <alignment vertical="center"/>
    </xf>
    <xf numFmtId="38" fontId="1" fillId="0" borderId="0" xfId="0" applyNumberFormat="1" applyFont="1" applyBorder="1">
      <alignment vertical="center"/>
    </xf>
    <xf numFmtId="0" fontId="20" fillId="0" borderId="87" xfId="0" applyFont="1" applyBorder="1" applyAlignment="1">
      <alignment horizontal="center" vertical="center"/>
    </xf>
    <xf numFmtId="0" fontId="24" fillId="0" borderId="0" xfId="0" applyFont="1" applyAlignment="1">
      <alignment horizontal="center" vertical="center"/>
    </xf>
  </cellXfs>
  <cellStyles count="35">
    <cellStyle name="桁区切り 2" xfId="1"/>
    <cellStyle name="桁区切り 2 2" xfId="2"/>
    <cellStyle name="桁区切り 3" xfId="3"/>
    <cellStyle name="桁区切り 4" xfId="4"/>
    <cellStyle name="標準" xfId="0" builtinId="0"/>
    <cellStyle name="標準 10" xfId="5"/>
    <cellStyle name="標準 10 2" xfId="6"/>
    <cellStyle name="標準 11" xfId="7"/>
    <cellStyle name="標準 12" xfId="8"/>
    <cellStyle name="標準 13" xfId="9"/>
    <cellStyle name="標準 14" xfId="10"/>
    <cellStyle name="標準 15" xfId="11"/>
    <cellStyle name="標準 16" xfId="12"/>
    <cellStyle name="標準 17" xfId="13"/>
    <cellStyle name="標準 18" xfId="14"/>
    <cellStyle name="標準 19" xfId="15"/>
    <cellStyle name="標準 2" xfId="16"/>
    <cellStyle name="標準 20" xfId="17"/>
    <cellStyle name="標準 21" xfId="18"/>
    <cellStyle name="標準 22" xfId="19"/>
    <cellStyle name="標準 23" xfId="20"/>
    <cellStyle name="標準 24" xfId="21"/>
    <cellStyle name="標準 25" xfId="22"/>
    <cellStyle name="標準 26" xfId="23"/>
    <cellStyle name="標準 27" xfId="24"/>
    <cellStyle name="標準 3" xfId="25"/>
    <cellStyle name="標準 3 2" xfId="26"/>
    <cellStyle name="標準 4" xfId="27"/>
    <cellStyle name="標準 5" xfId="28"/>
    <cellStyle name="標準 6" xfId="29"/>
    <cellStyle name="標準 7" xfId="30"/>
    <cellStyle name="標準 8" xfId="31"/>
    <cellStyle name="標準 9" xfId="32"/>
    <cellStyle name="通貨 2" xfId="33"/>
    <cellStyle name="桁区切り" xfId="34"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20</xdr:col>
      <xdr:colOff>591820</xdr:colOff>
      <xdr:row>2</xdr:row>
      <xdr:rowOff>310515</xdr:rowOff>
    </xdr:from>
    <xdr:to xmlns:xdr="http://schemas.openxmlformats.org/drawingml/2006/spreadsheetDrawing">
      <xdr:col>25</xdr:col>
      <xdr:colOff>351155</xdr:colOff>
      <xdr:row>9</xdr:row>
      <xdr:rowOff>144780</xdr:rowOff>
    </xdr:to>
    <xdr:sp macro="" textlink="">
      <xdr:nvSpPr>
        <xdr:cNvPr id="2" name="テキスト ボックス 1"/>
        <xdr:cNvSpPr txBox="1"/>
      </xdr:nvSpPr>
      <xdr:spPr>
        <a:xfrm>
          <a:off x="19733260" y="1011555"/>
          <a:ext cx="2851150" cy="2860040"/>
        </a:xfrm>
        <a:prstGeom prst="rect">
          <a:avLst/>
        </a:prstGeom>
        <a:solidFill>
          <a:schemeClr val="accent6">
            <a:lumMod val="20000"/>
            <a:lumOff val="80000"/>
          </a:schemeClr>
        </a:solidFill>
        <a:ln w="762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2000" b="1">
              <a:latin typeface="+mn-ea"/>
              <a:ea typeface="+mn-ea"/>
            </a:rPr>
            <a:t>※色づけされたセル（水色のセル）のみ</a:t>
          </a:r>
          <a:r>
            <a:rPr kumimoji="1" lang="ja-JP" altLang="en-US" sz="2000" b="1">
              <a:latin typeface="+mn-ea"/>
              <a:ea typeface="+mn-ea"/>
            </a:rPr>
            <a:t>入力してください。</a:t>
          </a:r>
          <a:endParaRPr kumimoji="1" lang="en-US" altLang="ja-JP" sz="2000" b="1">
            <a:latin typeface="+mn-ea"/>
            <a:ea typeface="+mn-ea"/>
          </a:endParaRPr>
        </a:p>
        <a:p>
          <a:pPr algn="l"/>
          <a:r>
            <a:rPr kumimoji="1" lang="ja-JP" altLang="en-US" sz="2000" b="1">
              <a:latin typeface="+mn-ea"/>
              <a:ea typeface="+mn-ea"/>
            </a:rPr>
            <a:t>（白色のセルには計算式が入っていますので何も入力しないでください。）</a:t>
          </a:r>
          <a:endParaRPr kumimoji="1" lang="en-US" altLang="ja-JP" sz="2000" b="1">
            <a:latin typeface="+mn-ea"/>
            <a:ea typeface="+mn-ea"/>
          </a:endParaRPr>
        </a:p>
      </xdr:txBody>
    </xdr:sp>
    <xdr:clientData/>
  </xdr:twoCellAnchor>
  <xdr:twoCellAnchor>
    <xdr:from xmlns:xdr="http://schemas.openxmlformats.org/drawingml/2006/spreadsheetDrawing">
      <xdr:col>0</xdr:col>
      <xdr:colOff>207010</xdr:colOff>
      <xdr:row>42</xdr:row>
      <xdr:rowOff>0</xdr:rowOff>
    </xdr:from>
    <xdr:to xmlns:xdr="http://schemas.openxmlformats.org/drawingml/2006/spreadsheetDrawing">
      <xdr:col>0</xdr:col>
      <xdr:colOff>207010</xdr:colOff>
      <xdr:row>42</xdr:row>
      <xdr:rowOff>0</xdr:rowOff>
    </xdr:to>
    <xdr:cxnSp macro="">
      <xdr:nvCxnSpPr>
        <xdr:cNvPr id="3" name="直線コネクタ 14"/>
        <xdr:cNvCxnSpPr/>
      </xdr:nvCxnSpPr>
      <xdr:spPr>
        <a:xfrm flipH="1">
          <a:off x="207010" y="16364585"/>
          <a:ext cx="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16</xdr:col>
      <xdr:colOff>0</xdr:colOff>
      <xdr:row>5</xdr:row>
      <xdr:rowOff>0</xdr:rowOff>
    </xdr:from>
    <xdr:to xmlns:xdr="http://schemas.openxmlformats.org/drawingml/2006/spreadsheetDrawing">
      <xdr:col>20</xdr:col>
      <xdr:colOff>381635</xdr:colOff>
      <xdr:row>15</xdr:row>
      <xdr:rowOff>1905</xdr:rowOff>
    </xdr:to>
    <xdr:sp macro="" textlink="">
      <xdr:nvSpPr>
        <xdr:cNvPr id="2" name="テキスト ボックス 1"/>
        <xdr:cNvSpPr txBox="1"/>
      </xdr:nvSpPr>
      <xdr:spPr>
        <a:xfrm>
          <a:off x="8952230" y="838200"/>
          <a:ext cx="2850515" cy="2859405"/>
        </a:xfrm>
        <a:prstGeom prst="rect">
          <a:avLst/>
        </a:prstGeom>
        <a:solidFill>
          <a:schemeClr val="accent6">
            <a:lumMod val="20000"/>
            <a:lumOff val="80000"/>
          </a:schemeClr>
        </a:solidFill>
        <a:ln w="762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2000" b="1">
              <a:latin typeface="+mn-ea"/>
              <a:ea typeface="+mn-ea"/>
            </a:rPr>
            <a:t>※色づけされたセル（水色のセル）のみ</a:t>
          </a:r>
          <a:r>
            <a:rPr kumimoji="1" lang="ja-JP" altLang="en-US" sz="2000" b="1">
              <a:latin typeface="+mn-ea"/>
              <a:ea typeface="+mn-ea"/>
            </a:rPr>
            <a:t>入力してください。</a:t>
          </a:r>
          <a:endParaRPr kumimoji="1" lang="en-US" altLang="ja-JP" sz="2000" b="1">
            <a:latin typeface="+mn-ea"/>
            <a:ea typeface="+mn-ea"/>
          </a:endParaRPr>
        </a:p>
        <a:p>
          <a:pPr algn="l"/>
          <a:r>
            <a:rPr kumimoji="1" lang="ja-JP" altLang="en-US" sz="2000" b="1">
              <a:latin typeface="+mn-ea"/>
              <a:ea typeface="+mn-ea"/>
            </a:rPr>
            <a:t>（白色のセルには計算式が入っていますので何も入力しないでください。）</a:t>
          </a:r>
          <a:endParaRPr kumimoji="1" lang="en-US" altLang="ja-JP" sz="2000" b="1">
            <a:latin typeface="+mn-ea"/>
            <a:ea typeface="+mn-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6</xdr:col>
      <xdr:colOff>54610</xdr:colOff>
      <xdr:row>2</xdr:row>
      <xdr:rowOff>90170</xdr:rowOff>
    </xdr:from>
    <xdr:to xmlns:xdr="http://schemas.openxmlformats.org/drawingml/2006/spreadsheetDrawing">
      <xdr:col>10</xdr:col>
      <xdr:colOff>436245</xdr:colOff>
      <xdr:row>10</xdr:row>
      <xdr:rowOff>174625</xdr:rowOff>
    </xdr:to>
    <xdr:sp macro="" textlink="">
      <xdr:nvSpPr>
        <xdr:cNvPr id="2" name="テキスト ボックス 1"/>
        <xdr:cNvSpPr txBox="1"/>
      </xdr:nvSpPr>
      <xdr:spPr>
        <a:xfrm>
          <a:off x="10582910" y="463550"/>
          <a:ext cx="2850515" cy="2858135"/>
        </a:xfrm>
        <a:prstGeom prst="rect">
          <a:avLst/>
        </a:prstGeom>
        <a:solidFill>
          <a:schemeClr val="accent6">
            <a:lumMod val="20000"/>
            <a:lumOff val="80000"/>
          </a:schemeClr>
        </a:solidFill>
        <a:ln w="762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2000" b="1">
              <a:latin typeface="+mn-ea"/>
              <a:ea typeface="+mn-ea"/>
            </a:rPr>
            <a:t>※色づけされたセル（水色のセル）のみ</a:t>
          </a:r>
          <a:r>
            <a:rPr kumimoji="1" lang="ja-JP" altLang="en-US" sz="2000" b="1">
              <a:latin typeface="+mn-ea"/>
              <a:ea typeface="+mn-ea"/>
            </a:rPr>
            <a:t>入力してください。</a:t>
          </a:r>
          <a:endParaRPr kumimoji="1" lang="en-US" altLang="ja-JP" sz="2000" b="1">
            <a:latin typeface="+mn-ea"/>
            <a:ea typeface="+mn-ea"/>
          </a:endParaRPr>
        </a:p>
        <a:p>
          <a:pPr algn="l"/>
          <a:r>
            <a:rPr kumimoji="1" lang="ja-JP" altLang="en-US" sz="2000" b="1">
              <a:latin typeface="+mn-ea"/>
              <a:ea typeface="+mn-ea"/>
            </a:rPr>
            <a:t>（白色のセルには計算式が入っていますので何も入力しないでください。）</a:t>
          </a:r>
          <a:endParaRPr kumimoji="1" lang="en-US" altLang="ja-JP" sz="2000" b="1">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20</xdr:col>
      <xdr:colOff>228600</xdr:colOff>
      <xdr:row>31</xdr:row>
      <xdr:rowOff>114300</xdr:rowOff>
    </xdr:from>
    <xdr:to xmlns:xdr="http://schemas.openxmlformats.org/drawingml/2006/spreadsheetDrawing">
      <xdr:col>21</xdr:col>
      <xdr:colOff>171450</xdr:colOff>
      <xdr:row>32</xdr:row>
      <xdr:rowOff>152400</xdr:rowOff>
    </xdr:to>
    <xdr:sp macro="" textlink="">
      <xdr:nvSpPr>
        <xdr:cNvPr id="2" name="円/楕円 1"/>
        <xdr:cNvSpPr/>
      </xdr:nvSpPr>
      <xdr:spPr>
        <a:xfrm>
          <a:off x="6407150" y="7806690"/>
          <a:ext cx="560070"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20</xdr:col>
      <xdr:colOff>259080</xdr:colOff>
      <xdr:row>40</xdr:row>
      <xdr:rowOff>45720</xdr:rowOff>
    </xdr:from>
    <xdr:to xmlns:xdr="http://schemas.openxmlformats.org/drawingml/2006/spreadsheetDrawing">
      <xdr:col>21</xdr:col>
      <xdr:colOff>201930</xdr:colOff>
      <xdr:row>41</xdr:row>
      <xdr:rowOff>147320</xdr:rowOff>
    </xdr:to>
    <xdr:sp macro="" textlink="">
      <xdr:nvSpPr>
        <xdr:cNvPr id="3" name="円/楕円 1"/>
        <xdr:cNvSpPr/>
      </xdr:nvSpPr>
      <xdr:spPr>
        <a:xfrm>
          <a:off x="6437630" y="9087485"/>
          <a:ext cx="560070" cy="254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20</xdr:col>
      <xdr:colOff>295275</xdr:colOff>
      <xdr:row>46</xdr:row>
      <xdr:rowOff>9525</xdr:rowOff>
    </xdr:from>
    <xdr:to xmlns:xdr="http://schemas.openxmlformats.org/drawingml/2006/spreadsheetDrawing">
      <xdr:col>21</xdr:col>
      <xdr:colOff>238125</xdr:colOff>
      <xdr:row>47</xdr:row>
      <xdr:rowOff>109855</xdr:rowOff>
    </xdr:to>
    <xdr:sp macro="" textlink="">
      <xdr:nvSpPr>
        <xdr:cNvPr id="4" name="円/楕円 1"/>
        <xdr:cNvSpPr/>
      </xdr:nvSpPr>
      <xdr:spPr>
        <a:xfrm>
          <a:off x="6473825" y="9897110"/>
          <a:ext cx="560070" cy="41338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21</xdr:col>
      <xdr:colOff>0</xdr:colOff>
      <xdr:row>2</xdr:row>
      <xdr:rowOff>0</xdr:rowOff>
    </xdr:from>
    <xdr:to xmlns:xdr="http://schemas.openxmlformats.org/drawingml/2006/spreadsheetDrawing">
      <xdr:col>25</xdr:col>
      <xdr:colOff>381635</xdr:colOff>
      <xdr:row>11</xdr:row>
      <xdr:rowOff>173355</xdr:rowOff>
    </xdr:to>
    <xdr:sp macro="" textlink="">
      <xdr:nvSpPr>
        <xdr:cNvPr id="5" name="テキスト ボックス 10"/>
        <xdr:cNvSpPr txBox="1"/>
      </xdr:nvSpPr>
      <xdr:spPr>
        <a:xfrm>
          <a:off x="6795770" y="342900"/>
          <a:ext cx="2850515" cy="2592705"/>
        </a:xfrm>
        <a:prstGeom prst="rect">
          <a:avLst/>
        </a:prstGeom>
        <a:solidFill>
          <a:schemeClr val="accent6">
            <a:lumMod val="20000"/>
            <a:lumOff val="80000"/>
          </a:schemeClr>
        </a:solidFill>
        <a:ln w="762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2000" b="1">
              <a:latin typeface="+mn-ea"/>
              <a:ea typeface="+mn-ea"/>
            </a:rPr>
            <a:t>※色づけされたセル（水色のセル）のみ</a:t>
          </a:r>
          <a:r>
            <a:rPr kumimoji="1" lang="ja-JP" altLang="en-US" sz="2000" b="1">
              <a:latin typeface="+mn-ea"/>
              <a:ea typeface="+mn-ea"/>
            </a:rPr>
            <a:t>入力してください。</a:t>
          </a:r>
          <a:endParaRPr kumimoji="1" lang="en-US" altLang="ja-JP" sz="2000" b="1">
            <a:latin typeface="+mn-ea"/>
            <a:ea typeface="+mn-ea"/>
          </a:endParaRPr>
        </a:p>
        <a:p>
          <a:pPr algn="l"/>
          <a:r>
            <a:rPr kumimoji="1" lang="ja-JP" altLang="en-US" sz="2000" b="1">
              <a:latin typeface="+mn-ea"/>
              <a:ea typeface="+mn-ea"/>
            </a:rPr>
            <a:t>（白色のセルには計算式が入っていますので何も入力しないでください。）</a:t>
          </a:r>
          <a:endParaRPr kumimoji="1" lang="en-US" altLang="ja-JP" sz="2000" b="1">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20</xdr:col>
      <xdr:colOff>591820</xdr:colOff>
      <xdr:row>2</xdr:row>
      <xdr:rowOff>310515</xdr:rowOff>
    </xdr:from>
    <xdr:to xmlns:xdr="http://schemas.openxmlformats.org/drawingml/2006/spreadsheetDrawing">
      <xdr:col>25</xdr:col>
      <xdr:colOff>351155</xdr:colOff>
      <xdr:row>9</xdr:row>
      <xdr:rowOff>144780</xdr:rowOff>
    </xdr:to>
    <xdr:sp macro="" textlink="">
      <xdr:nvSpPr>
        <xdr:cNvPr id="2" name="テキスト ボックス 1"/>
        <xdr:cNvSpPr txBox="1"/>
      </xdr:nvSpPr>
      <xdr:spPr>
        <a:xfrm>
          <a:off x="19733260" y="1011555"/>
          <a:ext cx="2851150" cy="2860040"/>
        </a:xfrm>
        <a:prstGeom prst="rect">
          <a:avLst/>
        </a:prstGeom>
        <a:solidFill>
          <a:schemeClr val="accent6">
            <a:lumMod val="20000"/>
            <a:lumOff val="80000"/>
          </a:schemeClr>
        </a:solidFill>
        <a:ln w="762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2000" b="1">
              <a:latin typeface="+mn-ea"/>
              <a:ea typeface="+mn-ea"/>
            </a:rPr>
            <a:t>※色づけされたセル（水色のセル）のみ</a:t>
          </a:r>
          <a:r>
            <a:rPr kumimoji="1" lang="ja-JP" altLang="en-US" sz="2000" b="1">
              <a:latin typeface="+mn-ea"/>
              <a:ea typeface="+mn-ea"/>
            </a:rPr>
            <a:t>入力してください。</a:t>
          </a:r>
          <a:endParaRPr kumimoji="1" lang="en-US" altLang="ja-JP" sz="2000" b="1">
            <a:latin typeface="+mn-ea"/>
            <a:ea typeface="+mn-ea"/>
          </a:endParaRPr>
        </a:p>
        <a:p>
          <a:pPr algn="l"/>
          <a:r>
            <a:rPr kumimoji="1" lang="ja-JP" altLang="en-US" sz="2000" b="1">
              <a:latin typeface="+mn-ea"/>
              <a:ea typeface="+mn-ea"/>
            </a:rPr>
            <a:t>（白色のセルには計算式が入っていますので何も入力しないでください。）</a:t>
          </a:r>
          <a:endParaRPr kumimoji="1" lang="en-US" altLang="ja-JP" sz="2000" b="1">
            <a:latin typeface="+mn-ea"/>
            <a:ea typeface="+mn-ea"/>
          </a:endParaRPr>
        </a:p>
      </xdr:txBody>
    </xdr:sp>
    <xdr:clientData/>
  </xdr:twoCellAnchor>
  <xdr:twoCellAnchor>
    <xdr:from xmlns:xdr="http://schemas.openxmlformats.org/drawingml/2006/spreadsheetDrawing">
      <xdr:col>0</xdr:col>
      <xdr:colOff>207010</xdr:colOff>
      <xdr:row>42</xdr:row>
      <xdr:rowOff>0</xdr:rowOff>
    </xdr:from>
    <xdr:to xmlns:xdr="http://schemas.openxmlformats.org/drawingml/2006/spreadsheetDrawing">
      <xdr:col>0</xdr:col>
      <xdr:colOff>207010</xdr:colOff>
      <xdr:row>42</xdr:row>
      <xdr:rowOff>0</xdr:rowOff>
    </xdr:to>
    <xdr:cxnSp macro="">
      <xdr:nvCxnSpPr>
        <xdr:cNvPr id="3" name="直線コネクタ 14"/>
        <xdr:cNvCxnSpPr/>
      </xdr:nvCxnSpPr>
      <xdr:spPr>
        <a:xfrm flipH="1">
          <a:off x="207010" y="16364585"/>
          <a:ext cx="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20</xdr:col>
      <xdr:colOff>228600</xdr:colOff>
      <xdr:row>31</xdr:row>
      <xdr:rowOff>114300</xdr:rowOff>
    </xdr:from>
    <xdr:to xmlns:xdr="http://schemas.openxmlformats.org/drawingml/2006/spreadsheetDrawing">
      <xdr:col>21</xdr:col>
      <xdr:colOff>171450</xdr:colOff>
      <xdr:row>32</xdr:row>
      <xdr:rowOff>215265</xdr:rowOff>
    </xdr:to>
    <xdr:sp macro="" textlink="">
      <xdr:nvSpPr>
        <xdr:cNvPr id="2" name="円/楕円 1"/>
        <xdr:cNvSpPr/>
      </xdr:nvSpPr>
      <xdr:spPr>
        <a:xfrm>
          <a:off x="6407150" y="8816340"/>
          <a:ext cx="560070" cy="27241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20</xdr:col>
      <xdr:colOff>259080</xdr:colOff>
      <xdr:row>40</xdr:row>
      <xdr:rowOff>45720</xdr:rowOff>
    </xdr:from>
    <xdr:to xmlns:xdr="http://schemas.openxmlformats.org/drawingml/2006/spreadsheetDrawing">
      <xdr:col>21</xdr:col>
      <xdr:colOff>201930</xdr:colOff>
      <xdr:row>41</xdr:row>
      <xdr:rowOff>147320</xdr:rowOff>
    </xdr:to>
    <xdr:sp macro="" textlink="">
      <xdr:nvSpPr>
        <xdr:cNvPr id="3" name="円/楕円 1"/>
        <xdr:cNvSpPr/>
      </xdr:nvSpPr>
      <xdr:spPr>
        <a:xfrm>
          <a:off x="6437630" y="10322560"/>
          <a:ext cx="560070" cy="2730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20</xdr:col>
      <xdr:colOff>295275</xdr:colOff>
      <xdr:row>46</xdr:row>
      <xdr:rowOff>9525</xdr:rowOff>
    </xdr:from>
    <xdr:to xmlns:xdr="http://schemas.openxmlformats.org/drawingml/2006/spreadsheetDrawing">
      <xdr:col>21</xdr:col>
      <xdr:colOff>238125</xdr:colOff>
      <xdr:row>47</xdr:row>
      <xdr:rowOff>110490</xdr:rowOff>
    </xdr:to>
    <xdr:sp macro="" textlink="">
      <xdr:nvSpPr>
        <xdr:cNvPr id="4" name="円/楕円 1"/>
        <xdr:cNvSpPr/>
      </xdr:nvSpPr>
      <xdr:spPr>
        <a:xfrm>
          <a:off x="6473825" y="11395075"/>
          <a:ext cx="560070" cy="41402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21</xdr:col>
      <xdr:colOff>0</xdr:colOff>
      <xdr:row>2</xdr:row>
      <xdr:rowOff>0</xdr:rowOff>
    </xdr:from>
    <xdr:to xmlns:xdr="http://schemas.openxmlformats.org/drawingml/2006/spreadsheetDrawing">
      <xdr:col>25</xdr:col>
      <xdr:colOff>381635</xdr:colOff>
      <xdr:row>11</xdr:row>
      <xdr:rowOff>173355</xdr:rowOff>
    </xdr:to>
    <xdr:sp macro="" textlink="">
      <xdr:nvSpPr>
        <xdr:cNvPr id="5" name="テキスト ボックス 4"/>
        <xdr:cNvSpPr txBox="1"/>
      </xdr:nvSpPr>
      <xdr:spPr>
        <a:xfrm>
          <a:off x="6795770" y="434975"/>
          <a:ext cx="2850515" cy="2859405"/>
        </a:xfrm>
        <a:prstGeom prst="rect">
          <a:avLst/>
        </a:prstGeom>
        <a:solidFill>
          <a:schemeClr val="accent6">
            <a:lumMod val="20000"/>
            <a:lumOff val="80000"/>
          </a:schemeClr>
        </a:solidFill>
        <a:ln w="762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2000" b="1">
              <a:latin typeface="+mn-ea"/>
              <a:ea typeface="+mn-ea"/>
            </a:rPr>
            <a:t>※色づけされたセル（水色のセル）のみ</a:t>
          </a:r>
          <a:r>
            <a:rPr kumimoji="1" lang="ja-JP" altLang="en-US" sz="2000" b="1">
              <a:latin typeface="+mn-ea"/>
              <a:ea typeface="+mn-ea"/>
            </a:rPr>
            <a:t>入力してください。</a:t>
          </a:r>
          <a:endParaRPr kumimoji="1" lang="en-US" altLang="ja-JP" sz="2000" b="1">
            <a:latin typeface="+mn-ea"/>
            <a:ea typeface="+mn-ea"/>
          </a:endParaRPr>
        </a:p>
        <a:p>
          <a:pPr algn="l"/>
          <a:r>
            <a:rPr kumimoji="1" lang="ja-JP" altLang="en-US" sz="2000" b="1">
              <a:latin typeface="+mn-ea"/>
              <a:ea typeface="+mn-ea"/>
            </a:rPr>
            <a:t>（白色のセルには計算式が入っていますので何も入力しないでください。）</a:t>
          </a:r>
          <a:endParaRPr kumimoji="1" lang="en-US" altLang="ja-JP" sz="2000" b="1">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20</xdr:col>
      <xdr:colOff>591820</xdr:colOff>
      <xdr:row>2</xdr:row>
      <xdr:rowOff>310515</xdr:rowOff>
    </xdr:from>
    <xdr:to xmlns:xdr="http://schemas.openxmlformats.org/drawingml/2006/spreadsheetDrawing">
      <xdr:col>25</xdr:col>
      <xdr:colOff>351155</xdr:colOff>
      <xdr:row>9</xdr:row>
      <xdr:rowOff>144780</xdr:rowOff>
    </xdr:to>
    <xdr:sp macro="" textlink="">
      <xdr:nvSpPr>
        <xdr:cNvPr id="2" name="テキスト ボックス 1"/>
        <xdr:cNvSpPr txBox="1"/>
      </xdr:nvSpPr>
      <xdr:spPr>
        <a:xfrm>
          <a:off x="19733260" y="1011555"/>
          <a:ext cx="2851150" cy="2860040"/>
        </a:xfrm>
        <a:prstGeom prst="rect">
          <a:avLst/>
        </a:prstGeom>
        <a:solidFill>
          <a:schemeClr val="accent6">
            <a:lumMod val="20000"/>
            <a:lumOff val="80000"/>
          </a:schemeClr>
        </a:solidFill>
        <a:ln w="762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2000" b="1">
              <a:latin typeface="+mn-ea"/>
              <a:ea typeface="+mn-ea"/>
            </a:rPr>
            <a:t>※色づけされたセル（水色のセル）のみ</a:t>
          </a:r>
          <a:r>
            <a:rPr kumimoji="1" lang="ja-JP" altLang="en-US" sz="2000" b="1">
              <a:latin typeface="+mn-ea"/>
              <a:ea typeface="+mn-ea"/>
            </a:rPr>
            <a:t>入力してください。</a:t>
          </a:r>
          <a:endParaRPr kumimoji="1" lang="en-US" altLang="ja-JP" sz="2000" b="1">
            <a:latin typeface="+mn-ea"/>
            <a:ea typeface="+mn-ea"/>
          </a:endParaRPr>
        </a:p>
        <a:p>
          <a:pPr algn="l"/>
          <a:r>
            <a:rPr kumimoji="1" lang="ja-JP" altLang="en-US" sz="2000" b="1">
              <a:latin typeface="+mn-ea"/>
              <a:ea typeface="+mn-ea"/>
            </a:rPr>
            <a:t>（白色のセルには計算式が入っていますので何も入力しないでください。）</a:t>
          </a:r>
          <a:endParaRPr kumimoji="1" lang="en-US" altLang="ja-JP" sz="2000" b="1">
            <a:latin typeface="+mn-ea"/>
            <a:ea typeface="+mn-ea"/>
          </a:endParaRPr>
        </a:p>
      </xdr:txBody>
    </xdr:sp>
    <xdr:clientData/>
  </xdr:twoCellAnchor>
  <xdr:twoCellAnchor>
    <xdr:from xmlns:xdr="http://schemas.openxmlformats.org/drawingml/2006/spreadsheetDrawing">
      <xdr:col>0</xdr:col>
      <xdr:colOff>207010</xdr:colOff>
      <xdr:row>42</xdr:row>
      <xdr:rowOff>0</xdr:rowOff>
    </xdr:from>
    <xdr:to xmlns:xdr="http://schemas.openxmlformats.org/drawingml/2006/spreadsheetDrawing">
      <xdr:col>0</xdr:col>
      <xdr:colOff>207010</xdr:colOff>
      <xdr:row>42</xdr:row>
      <xdr:rowOff>0</xdr:rowOff>
    </xdr:to>
    <xdr:cxnSp macro="">
      <xdr:nvCxnSpPr>
        <xdr:cNvPr id="15" name="直線コネクタ 14"/>
        <xdr:cNvCxnSpPr/>
      </xdr:nvCxnSpPr>
      <xdr:spPr>
        <a:xfrm flipH="1">
          <a:off x="207010" y="16364585"/>
          <a:ext cx="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20</xdr:col>
      <xdr:colOff>228600</xdr:colOff>
      <xdr:row>31</xdr:row>
      <xdr:rowOff>114300</xdr:rowOff>
    </xdr:from>
    <xdr:to xmlns:xdr="http://schemas.openxmlformats.org/drawingml/2006/spreadsheetDrawing">
      <xdr:col>21</xdr:col>
      <xdr:colOff>171450</xdr:colOff>
      <xdr:row>32</xdr:row>
      <xdr:rowOff>215265</xdr:rowOff>
    </xdr:to>
    <xdr:sp macro="" textlink="">
      <xdr:nvSpPr>
        <xdr:cNvPr id="2" name="円/楕円 1"/>
        <xdr:cNvSpPr/>
      </xdr:nvSpPr>
      <xdr:spPr>
        <a:xfrm>
          <a:off x="6407150" y="8816340"/>
          <a:ext cx="560070" cy="27241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20</xdr:col>
      <xdr:colOff>259080</xdr:colOff>
      <xdr:row>40</xdr:row>
      <xdr:rowOff>45720</xdr:rowOff>
    </xdr:from>
    <xdr:to xmlns:xdr="http://schemas.openxmlformats.org/drawingml/2006/spreadsheetDrawing">
      <xdr:col>21</xdr:col>
      <xdr:colOff>201930</xdr:colOff>
      <xdr:row>41</xdr:row>
      <xdr:rowOff>147320</xdr:rowOff>
    </xdr:to>
    <xdr:sp macro="" textlink="">
      <xdr:nvSpPr>
        <xdr:cNvPr id="3" name="円/楕円 1"/>
        <xdr:cNvSpPr/>
      </xdr:nvSpPr>
      <xdr:spPr>
        <a:xfrm>
          <a:off x="6437630" y="10322560"/>
          <a:ext cx="560070" cy="2730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20</xdr:col>
      <xdr:colOff>295275</xdr:colOff>
      <xdr:row>46</xdr:row>
      <xdr:rowOff>9525</xdr:rowOff>
    </xdr:from>
    <xdr:to xmlns:xdr="http://schemas.openxmlformats.org/drawingml/2006/spreadsheetDrawing">
      <xdr:col>21</xdr:col>
      <xdr:colOff>238125</xdr:colOff>
      <xdr:row>47</xdr:row>
      <xdr:rowOff>110490</xdr:rowOff>
    </xdr:to>
    <xdr:sp macro="" textlink="">
      <xdr:nvSpPr>
        <xdr:cNvPr id="4" name="円/楕円 1"/>
        <xdr:cNvSpPr/>
      </xdr:nvSpPr>
      <xdr:spPr>
        <a:xfrm>
          <a:off x="6473825" y="11395075"/>
          <a:ext cx="560070" cy="45212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21</xdr:col>
      <xdr:colOff>0</xdr:colOff>
      <xdr:row>3</xdr:row>
      <xdr:rowOff>0</xdr:rowOff>
    </xdr:from>
    <xdr:to xmlns:xdr="http://schemas.openxmlformats.org/drawingml/2006/spreadsheetDrawing">
      <xdr:col>25</xdr:col>
      <xdr:colOff>381635</xdr:colOff>
      <xdr:row>12</xdr:row>
      <xdr:rowOff>20320</xdr:rowOff>
    </xdr:to>
    <xdr:sp macro="" textlink="">
      <xdr:nvSpPr>
        <xdr:cNvPr id="5" name="テキスト ボックス 8"/>
        <xdr:cNvSpPr txBox="1"/>
      </xdr:nvSpPr>
      <xdr:spPr>
        <a:xfrm>
          <a:off x="6795770" y="625475"/>
          <a:ext cx="2850515" cy="2858770"/>
        </a:xfrm>
        <a:prstGeom prst="rect">
          <a:avLst/>
        </a:prstGeom>
        <a:solidFill>
          <a:schemeClr val="accent6">
            <a:lumMod val="20000"/>
            <a:lumOff val="80000"/>
          </a:schemeClr>
        </a:solidFill>
        <a:ln w="762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2000" b="1">
              <a:latin typeface="+mn-ea"/>
              <a:ea typeface="+mn-ea"/>
            </a:rPr>
            <a:t>※色づけされたセル（水色のセル）のみ</a:t>
          </a:r>
          <a:r>
            <a:rPr kumimoji="1" lang="ja-JP" altLang="en-US" sz="2000" b="1">
              <a:latin typeface="+mn-ea"/>
              <a:ea typeface="+mn-ea"/>
            </a:rPr>
            <a:t>入力してください。</a:t>
          </a:r>
          <a:endParaRPr kumimoji="1" lang="en-US" altLang="ja-JP" sz="2000" b="1">
            <a:latin typeface="+mn-ea"/>
            <a:ea typeface="+mn-ea"/>
          </a:endParaRPr>
        </a:p>
        <a:p>
          <a:pPr algn="l"/>
          <a:r>
            <a:rPr kumimoji="1" lang="ja-JP" altLang="en-US" sz="2000" b="1">
              <a:latin typeface="+mn-ea"/>
              <a:ea typeface="+mn-ea"/>
            </a:rPr>
            <a:t>（白色のセルには計算式が入っていますので何も入力しないでください。）</a:t>
          </a:r>
          <a:endParaRPr kumimoji="1" lang="en-US" altLang="ja-JP" sz="2000" b="1">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16</xdr:col>
      <xdr:colOff>0</xdr:colOff>
      <xdr:row>3</xdr:row>
      <xdr:rowOff>0</xdr:rowOff>
    </xdr:from>
    <xdr:to xmlns:xdr="http://schemas.openxmlformats.org/drawingml/2006/spreadsheetDrawing">
      <xdr:col>20</xdr:col>
      <xdr:colOff>381635</xdr:colOff>
      <xdr:row>13</xdr:row>
      <xdr:rowOff>184150</xdr:rowOff>
    </xdr:to>
    <xdr:sp macro="" textlink="">
      <xdr:nvSpPr>
        <xdr:cNvPr id="2" name="テキスト ボックス 1"/>
        <xdr:cNvSpPr txBox="1"/>
      </xdr:nvSpPr>
      <xdr:spPr>
        <a:xfrm>
          <a:off x="8879205" y="502920"/>
          <a:ext cx="2850515" cy="2858770"/>
        </a:xfrm>
        <a:prstGeom prst="rect">
          <a:avLst/>
        </a:prstGeom>
        <a:solidFill>
          <a:schemeClr val="accent6">
            <a:lumMod val="20000"/>
            <a:lumOff val="80000"/>
          </a:schemeClr>
        </a:solidFill>
        <a:ln w="762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2000" b="1">
              <a:latin typeface="+mn-ea"/>
              <a:ea typeface="+mn-ea"/>
            </a:rPr>
            <a:t>※色づけされたセル（水色のセル）のみ</a:t>
          </a:r>
          <a:r>
            <a:rPr kumimoji="1" lang="ja-JP" altLang="en-US" sz="2000" b="1">
              <a:latin typeface="+mn-ea"/>
              <a:ea typeface="+mn-ea"/>
            </a:rPr>
            <a:t>入力してください。</a:t>
          </a:r>
          <a:endParaRPr kumimoji="1" lang="en-US" altLang="ja-JP" sz="2000" b="1">
            <a:latin typeface="+mn-ea"/>
            <a:ea typeface="+mn-ea"/>
          </a:endParaRPr>
        </a:p>
        <a:p>
          <a:pPr algn="l"/>
          <a:r>
            <a:rPr kumimoji="1" lang="ja-JP" altLang="en-US" sz="2000" b="1">
              <a:latin typeface="+mn-ea"/>
              <a:ea typeface="+mn-ea"/>
            </a:rPr>
            <a:t>（白色のセルには計算式が入っていますので何も入力しないでください。）</a:t>
          </a:r>
          <a:endParaRPr kumimoji="1" lang="en-US" altLang="ja-JP" sz="2000" b="1">
            <a:latin typeface="+mn-ea"/>
            <a:ea typeface="+mn-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16</xdr:col>
      <xdr:colOff>0</xdr:colOff>
      <xdr:row>3</xdr:row>
      <xdr:rowOff>0</xdr:rowOff>
    </xdr:from>
    <xdr:to xmlns:xdr="http://schemas.openxmlformats.org/drawingml/2006/spreadsheetDrawing">
      <xdr:col>20</xdr:col>
      <xdr:colOff>381635</xdr:colOff>
      <xdr:row>13</xdr:row>
      <xdr:rowOff>184150</xdr:rowOff>
    </xdr:to>
    <xdr:sp macro="" textlink="">
      <xdr:nvSpPr>
        <xdr:cNvPr id="2" name="テキスト ボックス 1"/>
        <xdr:cNvSpPr txBox="1"/>
      </xdr:nvSpPr>
      <xdr:spPr>
        <a:xfrm>
          <a:off x="8879205" y="502920"/>
          <a:ext cx="2850515" cy="2858770"/>
        </a:xfrm>
        <a:prstGeom prst="rect">
          <a:avLst/>
        </a:prstGeom>
        <a:solidFill>
          <a:schemeClr val="accent6">
            <a:lumMod val="20000"/>
            <a:lumOff val="80000"/>
          </a:schemeClr>
        </a:solidFill>
        <a:ln w="762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2000" b="1">
              <a:latin typeface="+mn-ea"/>
              <a:ea typeface="+mn-ea"/>
            </a:rPr>
            <a:t>※色づけされたセル（水色のセル）のみ</a:t>
          </a:r>
          <a:r>
            <a:rPr kumimoji="1" lang="ja-JP" altLang="en-US" sz="2000" b="1">
              <a:latin typeface="+mn-ea"/>
              <a:ea typeface="+mn-ea"/>
            </a:rPr>
            <a:t>入力してください。</a:t>
          </a:r>
          <a:endParaRPr kumimoji="1" lang="en-US" altLang="ja-JP" sz="2000" b="1">
            <a:latin typeface="+mn-ea"/>
            <a:ea typeface="+mn-ea"/>
          </a:endParaRPr>
        </a:p>
        <a:p>
          <a:pPr algn="l"/>
          <a:r>
            <a:rPr kumimoji="1" lang="ja-JP" altLang="en-US" sz="2000" b="1">
              <a:latin typeface="+mn-ea"/>
              <a:ea typeface="+mn-ea"/>
            </a:rPr>
            <a:t>（白色のセルには計算式が入っていますので何も入力しないでください。）</a:t>
          </a:r>
          <a:endParaRPr kumimoji="1" lang="en-US" altLang="ja-JP" sz="2000" b="1">
            <a:latin typeface="+mn-ea"/>
            <a:ea typeface="+mn-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16</xdr:col>
      <xdr:colOff>0</xdr:colOff>
      <xdr:row>4</xdr:row>
      <xdr:rowOff>0</xdr:rowOff>
    </xdr:from>
    <xdr:to xmlns:xdr="http://schemas.openxmlformats.org/drawingml/2006/spreadsheetDrawing">
      <xdr:col>20</xdr:col>
      <xdr:colOff>381635</xdr:colOff>
      <xdr:row>14</xdr:row>
      <xdr:rowOff>100330</xdr:rowOff>
    </xdr:to>
    <xdr:sp macro="" textlink="">
      <xdr:nvSpPr>
        <xdr:cNvPr id="2" name="テキスト ボックス 1"/>
        <xdr:cNvSpPr txBox="1"/>
      </xdr:nvSpPr>
      <xdr:spPr>
        <a:xfrm>
          <a:off x="8879205" y="670560"/>
          <a:ext cx="2850515" cy="2858770"/>
        </a:xfrm>
        <a:prstGeom prst="rect">
          <a:avLst/>
        </a:prstGeom>
        <a:solidFill>
          <a:schemeClr val="accent6">
            <a:lumMod val="20000"/>
            <a:lumOff val="80000"/>
          </a:schemeClr>
        </a:solidFill>
        <a:ln w="762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2000" b="1">
              <a:latin typeface="+mn-ea"/>
              <a:ea typeface="+mn-ea"/>
            </a:rPr>
            <a:t>※色づけされたセル（水色のセル）のみ</a:t>
          </a:r>
          <a:r>
            <a:rPr kumimoji="1" lang="ja-JP" altLang="en-US" sz="2000" b="1">
              <a:latin typeface="+mn-ea"/>
              <a:ea typeface="+mn-ea"/>
            </a:rPr>
            <a:t>入力してください。</a:t>
          </a:r>
          <a:endParaRPr kumimoji="1" lang="en-US" altLang="ja-JP" sz="2000" b="1">
            <a:latin typeface="+mn-ea"/>
            <a:ea typeface="+mn-ea"/>
          </a:endParaRPr>
        </a:p>
        <a:p>
          <a:pPr algn="l"/>
          <a:r>
            <a:rPr kumimoji="1" lang="ja-JP" altLang="en-US" sz="2000" b="1">
              <a:latin typeface="+mn-ea"/>
              <a:ea typeface="+mn-ea"/>
            </a:rPr>
            <a:t>（白色のセルには計算式が入っていますので何も入力しないでください。）</a:t>
          </a:r>
          <a:endParaRPr kumimoji="1" lang="en-US" altLang="ja-JP" sz="2000" b="1">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10.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1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92D050"/>
  </sheetPr>
  <dimension ref="A1:U63"/>
  <sheetViews>
    <sheetView showGridLines="0" tabSelected="1" view="pageBreakPreview" zoomScale="70" zoomScaleNormal="55" zoomScaleSheetLayoutView="70" workbookViewId="0"/>
  </sheetViews>
  <sheetFormatPr defaultColWidth="9" defaultRowHeight="13.2"/>
  <cols>
    <col min="1" max="1" width="8.81640625" style="1" customWidth="1"/>
    <col min="2" max="2" width="5.81640625" style="1" customWidth="1"/>
    <col min="3" max="19" width="14.81640625" style="1" customWidth="1"/>
    <col min="20" max="20" width="12.6328125" style="1" customWidth="1"/>
    <col min="21" max="21" width="9.08984375" style="1" customWidth="1"/>
    <col min="22" max="16384" width="9" style="1"/>
  </cols>
  <sheetData>
    <row r="1" spans="1:21" ht="25.2" customHeight="1">
      <c r="A1" s="1"/>
      <c r="R1" s="150"/>
    </row>
    <row r="2" spans="1:21" ht="30" customHeight="1">
      <c r="A2" s="3" t="s">
        <v>209</v>
      </c>
      <c r="B2" s="3"/>
      <c r="C2" s="3"/>
      <c r="D2" s="3"/>
      <c r="E2" s="3"/>
      <c r="F2" s="3"/>
      <c r="G2" s="3"/>
      <c r="H2" s="3"/>
      <c r="I2" s="3"/>
      <c r="J2" s="3"/>
      <c r="K2" s="3"/>
      <c r="L2" s="3"/>
      <c r="M2" s="3"/>
      <c r="N2" s="3"/>
      <c r="O2" s="3"/>
      <c r="P2" s="3"/>
      <c r="Q2" s="3"/>
      <c r="R2" s="3"/>
      <c r="S2" s="3"/>
      <c r="T2" s="157"/>
      <c r="U2" s="157"/>
    </row>
    <row r="3" spans="1:21" ht="30" customHeight="1">
      <c r="B3" s="3"/>
      <c r="C3" s="3"/>
      <c r="D3" s="3"/>
      <c r="E3" s="3"/>
      <c r="F3" s="3"/>
      <c r="G3" s="3"/>
      <c r="H3" s="3"/>
      <c r="I3" s="3"/>
      <c r="J3" s="3"/>
      <c r="K3" s="3"/>
      <c r="L3" s="3"/>
      <c r="M3" s="3"/>
      <c r="N3" s="3"/>
      <c r="O3" s="3"/>
      <c r="P3" s="3"/>
      <c r="Q3" s="3"/>
      <c r="R3" s="3"/>
      <c r="S3" s="3"/>
      <c r="T3" s="3"/>
      <c r="U3" s="3"/>
    </row>
    <row r="4" spans="1:21" ht="30" customHeight="1">
      <c r="B4" s="3"/>
      <c r="C4" s="3"/>
      <c r="D4" s="3"/>
      <c r="E4" s="3"/>
      <c r="F4" s="3"/>
      <c r="G4" s="3"/>
      <c r="H4" s="3"/>
      <c r="I4" s="3"/>
      <c r="J4" s="3"/>
      <c r="K4" s="3"/>
      <c r="L4" s="3"/>
      <c r="M4" s="3"/>
      <c r="N4" s="131" t="s">
        <v>165</v>
      </c>
      <c r="O4" s="133"/>
      <c r="P4" s="140"/>
      <c r="Q4" s="147"/>
      <c r="R4" s="151"/>
    </row>
    <row r="5" spans="1:21" ht="48" customHeight="1">
      <c r="B5" s="4" t="s">
        <v>126</v>
      </c>
      <c r="C5" s="22"/>
      <c r="D5" s="37"/>
      <c r="E5" s="51" t="s">
        <v>4</v>
      </c>
      <c r="F5" s="51" t="s">
        <v>116</v>
      </c>
      <c r="G5" s="22" t="s">
        <v>117</v>
      </c>
      <c r="H5" s="4" t="s">
        <v>31</v>
      </c>
      <c r="I5" s="51" t="s">
        <v>32</v>
      </c>
      <c r="J5" s="37" t="s">
        <v>184</v>
      </c>
      <c r="K5" s="37" t="s">
        <v>206</v>
      </c>
      <c r="L5" s="3"/>
      <c r="M5" s="3"/>
      <c r="N5" s="3"/>
      <c r="O5" s="3"/>
      <c r="P5" s="3"/>
      <c r="Q5" s="3"/>
      <c r="R5" s="3"/>
    </row>
    <row r="6" spans="1:21" ht="12.75" customHeight="1">
      <c r="B6" s="5"/>
      <c r="C6" s="23"/>
      <c r="D6" s="38"/>
      <c r="E6" s="52" t="s">
        <v>37</v>
      </c>
      <c r="F6" s="52" t="s">
        <v>39</v>
      </c>
      <c r="G6" s="87" t="s">
        <v>25</v>
      </c>
      <c r="H6" s="96" t="s">
        <v>12</v>
      </c>
      <c r="I6" s="52" t="s">
        <v>43</v>
      </c>
      <c r="J6" s="109" t="s">
        <v>45</v>
      </c>
      <c r="K6" s="109" t="s">
        <v>186</v>
      </c>
      <c r="L6" s="3"/>
      <c r="M6" s="3"/>
      <c r="N6" s="3"/>
      <c r="O6" s="3"/>
      <c r="P6" s="3"/>
      <c r="Q6" s="3"/>
      <c r="R6" s="3"/>
    </row>
    <row r="7" spans="1:21" ht="30" customHeight="1">
      <c r="B7" s="6" t="s">
        <v>125</v>
      </c>
      <c r="C7" s="24"/>
      <c r="D7" s="39"/>
      <c r="E7" s="53">
        <f>COUNTIF(C18,"&lt;&gt;")</f>
        <v>0</v>
      </c>
      <c r="F7" s="73">
        <f>L19</f>
        <v>0</v>
      </c>
      <c r="G7" s="88">
        <f>M19</f>
        <v>0</v>
      </c>
      <c r="H7" s="97">
        <f>N19</f>
        <v>0</v>
      </c>
      <c r="I7" s="104">
        <f>P19</f>
        <v>0</v>
      </c>
      <c r="J7" s="110">
        <f>Q19</f>
        <v>0</v>
      </c>
      <c r="K7" s="110">
        <f>R19</f>
        <v>0</v>
      </c>
      <c r="L7" s="3"/>
      <c r="M7" s="3"/>
      <c r="N7" s="3"/>
      <c r="O7" s="3"/>
      <c r="P7" s="3"/>
      <c r="Q7" s="3"/>
      <c r="R7" s="3"/>
    </row>
    <row r="8" spans="1:21" ht="43.75" customHeight="1">
      <c r="B8" s="6" t="s">
        <v>101</v>
      </c>
      <c r="C8" s="24"/>
      <c r="D8" s="39"/>
      <c r="E8" s="53">
        <f>COUNTIF(C26,"&lt;&gt;")</f>
        <v>0</v>
      </c>
      <c r="F8" s="73">
        <f t="shared" ref="F8:K8" si="0">N27</f>
        <v>0</v>
      </c>
      <c r="G8" s="88">
        <f t="shared" si="0"/>
        <v>0</v>
      </c>
      <c r="H8" s="97">
        <f t="shared" si="0"/>
        <v>0</v>
      </c>
      <c r="I8" s="104">
        <f t="shared" si="0"/>
        <v>0</v>
      </c>
      <c r="J8" s="110">
        <f t="shared" si="0"/>
        <v>0</v>
      </c>
      <c r="K8" s="110">
        <f t="shared" si="0"/>
        <v>0</v>
      </c>
      <c r="L8" s="3"/>
      <c r="M8" s="3"/>
      <c r="N8" s="3"/>
      <c r="O8" s="3"/>
      <c r="P8" s="3"/>
      <c r="Q8" s="3"/>
      <c r="R8" s="3"/>
    </row>
    <row r="9" spans="1:21" ht="43.75" customHeight="1">
      <c r="B9" s="6" t="s">
        <v>87</v>
      </c>
      <c r="C9" s="24"/>
      <c r="D9" s="39"/>
      <c r="E9" s="53">
        <f>COUNTIF(C33,"&lt;&gt;")</f>
        <v>0</v>
      </c>
      <c r="F9" s="73">
        <f t="shared" ref="F9:K9" si="1">N34</f>
        <v>0</v>
      </c>
      <c r="G9" s="88">
        <f t="shared" si="1"/>
        <v>0</v>
      </c>
      <c r="H9" s="97">
        <f t="shared" si="1"/>
        <v>0</v>
      </c>
      <c r="I9" s="104">
        <f t="shared" si="1"/>
        <v>0</v>
      </c>
      <c r="J9" s="110">
        <f t="shared" si="1"/>
        <v>0</v>
      </c>
      <c r="K9" s="110">
        <f t="shared" si="1"/>
        <v>0</v>
      </c>
    </row>
    <row r="10" spans="1:21" ht="30" customHeight="1">
      <c r="B10" s="6" t="s">
        <v>58</v>
      </c>
      <c r="C10" s="24"/>
      <c r="D10" s="39"/>
      <c r="E10" s="54">
        <f>COUNTIF(C40,"&lt;&gt;")</f>
        <v>0</v>
      </c>
      <c r="F10" s="73">
        <f t="shared" ref="F10:K10" si="2">E41</f>
        <v>0</v>
      </c>
      <c r="G10" s="88">
        <f t="shared" si="2"/>
        <v>0</v>
      </c>
      <c r="H10" s="97">
        <f t="shared" si="2"/>
        <v>0</v>
      </c>
      <c r="I10" s="104">
        <f t="shared" si="2"/>
        <v>0</v>
      </c>
      <c r="J10" s="110">
        <f t="shared" si="2"/>
        <v>0</v>
      </c>
      <c r="K10" s="118">
        <f t="shared" si="2"/>
        <v>0</v>
      </c>
    </row>
    <row r="11" spans="1:21" ht="30" customHeight="1">
      <c r="B11" s="7" t="s">
        <v>1</v>
      </c>
      <c r="C11" s="25"/>
      <c r="D11" s="40"/>
      <c r="E11" s="55">
        <f>SUM(E7:E9)</f>
        <v>0</v>
      </c>
      <c r="F11" s="74">
        <f t="shared" ref="F11:K11" si="3">SUM(F7:F10)</f>
        <v>0</v>
      </c>
      <c r="G11" s="89">
        <f t="shared" si="3"/>
        <v>0</v>
      </c>
      <c r="H11" s="98">
        <f t="shared" si="3"/>
        <v>0</v>
      </c>
      <c r="I11" s="74">
        <f t="shared" si="3"/>
        <v>0</v>
      </c>
      <c r="J11" s="89">
        <f t="shared" si="3"/>
        <v>0</v>
      </c>
      <c r="K11" s="119">
        <f t="shared" si="3"/>
        <v>0</v>
      </c>
      <c r="L11" s="3"/>
      <c r="M11" s="3"/>
      <c r="N11" s="3"/>
      <c r="O11" s="3"/>
      <c r="P11" s="3"/>
      <c r="Q11" s="3"/>
      <c r="R11" s="3"/>
    </row>
    <row r="12" spans="1:21" ht="30.6" customHeight="1">
      <c r="B12" s="8" t="s">
        <v>6</v>
      </c>
      <c r="C12" s="26" t="s">
        <v>168</v>
      </c>
      <c r="D12" s="41"/>
      <c r="E12" s="41"/>
      <c r="F12" s="41"/>
      <c r="G12" s="41"/>
      <c r="H12" s="41"/>
      <c r="I12" s="41"/>
      <c r="J12" s="41"/>
      <c r="K12" s="41"/>
      <c r="L12" s="41"/>
      <c r="M12" s="41"/>
      <c r="N12" s="41"/>
      <c r="O12" s="41"/>
      <c r="P12" s="41"/>
      <c r="Q12" s="41"/>
      <c r="R12" s="41"/>
      <c r="S12" s="41"/>
      <c r="T12" s="41"/>
      <c r="U12" s="41"/>
    </row>
    <row r="13" spans="1:21" ht="30" customHeight="1">
      <c r="B13" s="9" t="s">
        <v>195</v>
      </c>
      <c r="C13" s="3"/>
      <c r="D13" s="3"/>
      <c r="E13" s="3"/>
      <c r="F13" s="3"/>
      <c r="G13" s="3"/>
      <c r="H13" s="3"/>
      <c r="I13" s="3"/>
      <c r="J13" s="3"/>
      <c r="K13" s="3"/>
      <c r="L13" s="3"/>
      <c r="M13" s="3"/>
      <c r="N13" s="3"/>
      <c r="O13" s="3"/>
      <c r="P13" s="3"/>
      <c r="Q13" s="3"/>
      <c r="R13" s="3"/>
      <c r="S13" s="3"/>
      <c r="T13" s="3"/>
    </row>
    <row r="14" spans="1:21" s="2" customFormat="1" ht="24" customHeight="1">
      <c r="B14" s="10" t="s">
        <v>5</v>
      </c>
      <c r="C14" s="27" t="s">
        <v>197</v>
      </c>
      <c r="D14" s="42"/>
      <c r="E14" s="56" t="s">
        <v>125</v>
      </c>
      <c r="F14" s="75"/>
      <c r="G14" s="75"/>
      <c r="H14" s="75"/>
      <c r="I14" s="75"/>
      <c r="J14" s="75"/>
      <c r="K14" s="75"/>
      <c r="L14" s="75"/>
      <c r="M14" s="75"/>
      <c r="N14" s="75"/>
      <c r="O14" s="75"/>
      <c r="P14" s="75"/>
      <c r="Q14" s="75"/>
      <c r="R14" s="152"/>
    </row>
    <row r="15" spans="1:21" s="2" customFormat="1" ht="24" customHeight="1">
      <c r="B15" s="11"/>
      <c r="C15" s="28"/>
      <c r="D15" s="43"/>
      <c r="E15" s="57" t="s">
        <v>70</v>
      </c>
      <c r="F15" s="76" t="s">
        <v>111</v>
      </c>
      <c r="G15" s="76" t="s">
        <v>127</v>
      </c>
      <c r="H15" s="65"/>
      <c r="I15" s="105" t="s">
        <v>116</v>
      </c>
      <c r="J15" s="111"/>
      <c r="K15" s="111"/>
      <c r="L15" s="125"/>
      <c r="M15" s="84" t="s">
        <v>117</v>
      </c>
      <c r="N15" s="84" t="s">
        <v>118</v>
      </c>
      <c r="O15" s="134" t="s">
        <v>204</v>
      </c>
      <c r="P15" s="141" t="s">
        <v>131</v>
      </c>
      <c r="Q15" s="51" t="s">
        <v>191</v>
      </c>
      <c r="R15" s="114" t="s">
        <v>205</v>
      </c>
    </row>
    <row r="16" spans="1:21" s="2" customFormat="1" ht="48" customHeight="1">
      <c r="B16" s="12"/>
      <c r="C16" s="28"/>
      <c r="D16" s="43"/>
      <c r="E16" s="57"/>
      <c r="F16" s="76"/>
      <c r="G16" s="76"/>
      <c r="H16" s="65"/>
      <c r="I16" s="106" t="s">
        <v>2</v>
      </c>
      <c r="J16" s="76" t="s">
        <v>41</v>
      </c>
      <c r="K16" s="76" t="s">
        <v>89</v>
      </c>
      <c r="L16" s="126" t="s">
        <v>1</v>
      </c>
      <c r="M16" s="17"/>
      <c r="N16" s="84"/>
      <c r="O16" s="134"/>
      <c r="P16" s="142"/>
      <c r="Q16" s="17"/>
      <c r="R16" s="43"/>
    </row>
    <row r="17" spans="2:20" s="2" customFormat="1" ht="12.75" customHeight="1">
      <c r="B17" s="12"/>
      <c r="C17" s="29"/>
      <c r="D17" s="44"/>
      <c r="E17" s="58" t="s">
        <v>18</v>
      </c>
      <c r="F17" s="77" t="s">
        <v>10</v>
      </c>
      <c r="G17" s="90"/>
      <c r="H17" s="77" t="s">
        <v>133</v>
      </c>
      <c r="I17" s="90" t="s">
        <v>16</v>
      </c>
      <c r="J17" s="90" t="s">
        <v>19</v>
      </c>
      <c r="K17" s="90" t="s">
        <v>22</v>
      </c>
      <c r="L17" s="127" t="s">
        <v>112</v>
      </c>
      <c r="M17" s="52" t="s">
        <v>11</v>
      </c>
      <c r="N17" s="52" t="s">
        <v>113</v>
      </c>
      <c r="O17" s="135" t="s">
        <v>91</v>
      </c>
      <c r="P17" s="143" t="s">
        <v>50</v>
      </c>
      <c r="Q17" s="143" t="s">
        <v>88</v>
      </c>
      <c r="R17" s="115" t="s">
        <v>188</v>
      </c>
    </row>
    <row r="18" spans="2:20" s="2" customFormat="1" ht="30" customHeight="1">
      <c r="B18" s="13">
        <v>1</v>
      </c>
      <c r="C18" s="30"/>
      <c r="D18" s="45"/>
      <c r="E18" s="59"/>
      <c r="F18" s="78"/>
      <c r="G18" s="91"/>
      <c r="H18" s="99"/>
      <c r="I18" s="107"/>
      <c r="J18" s="107"/>
      <c r="K18" s="107"/>
      <c r="L18" s="128">
        <f>SUM(I18:K18)</f>
        <v>0</v>
      </c>
      <c r="M18" s="85"/>
      <c r="N18" s="95">
        <f>L18-M18</f>
        <v>0</v>
      </c>
      <c r="O18" s="136">
        <f>F18</f>
        <v>0</v>
      </c>
      <c r="P18" s="144">
        <f>MIN(10000*F18,240000)</f>
        <v>0</v>
      </c>
      <c r="Q18" s="148">
        <f>MIN(N18,P18)</f>
        <v>0</v>
      </c>
      <c r="R18" s="116">
        <f>ROUNDDOWN(Q18/2,-3)</f>
        <v>0</v>
      </c>
    </row>
    <row r="19" spans="2:20" ht="30" customHeight="1">
      <c r="B19" s="14" t="s">
        <v>0</v>
      </c>
      <c r="C19" s="31"/>
      <c r="D19" s="46"/>
      <c r="E19" s="60">
        <f>SUM(E18:E18)</f>
        <v>0</v>
      </c>
      <c r="F19" s="79">
        <f>SUM(F18:F18)</f>
        <v>0</v>
      </c>
      <c r="G19" s="92"/>
      <c r="H19" s="100"/>
      <c r="I19" s="108">
        <f t="shared" ref="I19:R19" si="4">SUM(I18:I18)</f>
        <v>0</v>
      </c>
      <c r="J19" s="112">
        <f t="shared" si="4"/>
        <v>0</v>
      </c>
      <c r="K19" s="120">
        <f t="shared" si="4"/>
        <v>0</v>
      </c>
      <c r="L19" s="129">
        <f t="shared" si="4"/>
        <v>0</v>
      </c>
      <c r="M19" s="130">
        <f t="shared" si="4"/>
        <v>0</v>
      </c>
      <c r="N19" s="130">
        <f t="shared" si="4"/>
        <v>0</v>
      </c>
      <c r="O19" s="137">
        <f t="shared" si="4"/>
        <v>0</v>
      </c>
      <c r="P19" s="145">
        <f t="shared" si="4"/>
        <v>0</v>
      </c>
      <c r="Q19" s="149">
        <f t="shared" si="4"/>
        <v>0</v>
      </c>
      <c r="R19" s="117">
        <f t="shared" si="4"/>
        <v>0</v>
      </c>
    </row>
    <row r="20" spans="2:20" ht="30" customHeight="1">
      <c r="B20" s="15"/>
      <c r="C20" s="15"/>
      <c r="D20" s="15"/>
      <c r="E20" s="15"/>
      <c r="F20" s="15"/>
      <c r="G20" s="15"/>
      <c r="H20" s="15"/>
      <c r="I20" s="15"/>
      <c r="J20" s="15"/>
      <c r="K20" s="15"/>
      <c r="L20" s="15"/>
      <c r="M20" s="15"/>
      <c r="N20" s="15"/>
      <c r="O20" s="15"/>
      <c r="P20" s="15"/>
      <c r="Q20" s="15"/>
      <c r="R20" s="15"/>
      <c r="S20" s="135"/>
      <c r="T20" s="153"/>
    </row>
    <row r="21" spans="2:20" ht="30" customHeight="1">
      <c r="B21" s="15"/>
      <c r="C21" s="15"/>
      <c r="D21" s="15"/>
      <c r="E21" s="15"/>
      <c r="F21" s="15"/>
      <c r="G21" s="15"/>
      <c r="H21" s="15"/>
      <c r="I21" s="15"/>
      <c r="J21" s="15"/>
      <c r="K21" s="15"/>
      <c r="L21" s="15"/>
      <c r="M21" s="15"/>
      <c r="N21" s="15"/>
      <c r="O21" s="15"/>
      <c r="P21" s="15"/>
      <c r="Q21" s="15"/>
      <c r="R21" s="15"/>
      <c r="S21" s="153"/>
      <c r="T21" s="153"/>
    </row>
    <row r="22" spans="2:20" s="2" customFormat="1" ht="24" customHeight="1">
      <c r="B22" s="16" t="s">
        <v>5</v>
      </c>
      <c r="C22" s="27" t="s">
        <v>197</v>
      </c>
      <c r="D22" s="42"/>
      <c r="E22" s="61" t="s">
        <v>101</v>
      </c>
      <c r="F22" s="80"/>
      <c r="G22" s="80"/>
      <c r="H22" s="80"/>
      <c r="I22" s="80"/>
      <c r="J22" s="80"/>
      <c r="K22" s="80"/>
      <c r="L22" s="80"/>
      <c r="M22" s="80"/>
      <c r="N22" s="80"/>
      <c r="O22" s="80"/>
      <c r="P22" s="80"/>
      <c r="Q22" s="80"/>
      <c r="R22" s="80"/>
      <c r="S22" s="154"/>
    </row>
    <row r="23" spans="2:20" s="2" customFormat="1" ht="24" customHeight="1">
      <c r="B23" s="17"/>
      <c r="C23" s="28"/>
      <c r="D23" s="43"/>
      <c r="E23" s="57" t="s">
        <v>8</v>
      </c>
      <c r="F23" s="81" t="s">
        <v>109</v>
      </c>
      <c r="G23" s="76" t="s">
        <v>127</v>
      </c>
      <c r="H23" s="65"/>
      <c r="I23" s="76" t="s">
        <v>128</v>
      </c>
      <c r="J23" s="65"/>
      <c r="K23" s="121" t="s">
        <v>116</v>
      </c>
      <c r="L23" s="121"/>
      <c r="M23" s="121"/>
      <c r="N23" s="105"/>
      <c r="O23" s="134" t="s">
        <v>117</v>
      </c>
      <c r="P23" s="134" t="s">
        <v>119</v>
      </c>
      <c r="Q23" s="84" t="s">
        <v>130</v>
      </c>
      <c r="R23" s="51" t="s">
        <v>85</v>
      </c>
      <c r="S23" s="114" t="s">
        <v>205</v>
      </c>
    </row>
    <row r="24" spans="2:20" s="2" customFormat="1" ht="48" customHeight="1">
      <c r="B24" s="17"/>
      <c r="C24" s="28"/>
      <c r="D24" s="43"/>
      <c r="E24" s="57"/>
      <c r="F24" s="81"/>
      <c r="G24" s="76"/>
      <c r="H24" s="65"/>
      <c r="I24" s="76"/>
      <c r="J24" s="65"/>
      <c r="K24" s="65" t="s">
        <v>2</v>
      </c>
      <c r="L24" s="65" t="s">
        <v>41</v>
      </c>
      <c r="M24" s="65" t="s">
        <v>89</v>
      </c>
      <c r="N24" s="76" t="s">
        <v>1</v>
      </c>
      <c r="O24" s="28"/>
      <c r="P24" s="134"/>
      <c r="Q24" s="84"/>
      <c r="R24" s="84"/>
      <c r="S24" s="43"/>
    </row>
    <row r="25" spans="2:20" s="2" customFormat="1" ht="12.75" customHeight="1">
      <c r="B25" s="18"/>
      <c r="C25" s="29"/>
      <c r="D25" s="44"/>
      <c r="E25" s="58" t="s">
        <v>110</v>
      </c>
      <c r="F25" s="77" t="s">
        <v>23</v>
      </c>
      <c r="G25" s="93" t="s">
        <v>92</v>
      </c>
      <c r="H25" s="101"/>
      <c r="I25" s="93" t="s">
        <v>93</v>
      </c>
      <c r="J25" s="101"/>
      <c r="K25" s="101" t="s">
        <v>94</v>
      </c>
      <c r="L25" s="101" t="s">
        <v>95</v>
      </c>
      <c r="M25" s="101" t="s">
        <v>96</v>
      </c>
      <c r="N25" s="93" t="s">
        <v>98</v>
      </c>
      <c r="O25" s="96" t="s">
        <v>99</v>
      </c>
      <c r="P25" s="96" t="s">
        <v>53</v>
      </c>
      <c r="Q25" s="52" t="s">
        <v>102</v>
      </c>
      <c r="R25" s="94" t="s">
        <v>90</v>
      </c>
      <c r="S25" s="115" t="s">
        <v>140</v>
      </c>
    </row>
    <row r="26" spans="2:20" s="2" customFormat="1" ht="30" customHeight="1">
      <c r="B26" s="13">
        <v>1</v>
      </c>
      <c r="C26" s="30"/>
      <c r="D26" s="45"/>
      <c r="E26" s="59"/>
      <c r="F26" s="78"/>
      <c r="G26" s="91"/>
      <c r="H26" s="102"/>
      <c r="I26" s="91"/>
      <c r="J26" s="102"/>
      <c r="K26" s="67"/>
      <c r="L26" s="67"/>
      <c r="M26" s="67"/>
      <c r="N26" s="132">
        <f>SUM(K26:M26)</f>
        <v>0</v>
      </c>
      <c r="O26" s="138"/>
      <c r="P26" s="146">
        <f>N26-O26</f>
        <v>0</v>
      </c>
      <c r="Q26" s="95">
        <f>MIN(50000*F26,100000)</f>
        <v>0</v>
      </c>
      <c r="R26" s="95">
        <f>MIN(P26,Q26)</f>
        <v>0</v>
      </c>
      <c r="S26" s="116">
        <f>ROUNDDOWN(R26/2,-3)</f>
        <v>0</v>
      </c>
    </row>
    <row r="27" spans="2:20" ht="30" customHeight="1">
      <c r="B27" s="19" t="s">
        <v>0</v>
      </c>
      <c r="C27" s="32"/>
      <c r="D27" s="47"/>
      <c r="E27" s="19">
        <f>SUM(E26:E26)</f>
        <v>0</v>
      </c>
      <c r="F27" s="82">
        <f>SUM(F26:F26)</f>
        <v>0</v>
      </c>
      <c r="G27" s="92"/>
      <c r="H27" s="103"/>
      <c r="I27" s="92"/>
      <c r="J27" s="103"/>
      <c r="K27" s="122">
        <f t="shared" ref="K27:S27" si="5">SUM(K26:K26)</f>
        <v>0</v>
      </c>
      <c r="L27" s="122">
        <f t="shared" si="5"/>
        <v>0</v>
      </c>
      <c r="M27" s="122">
        <f t="shared" si="5"/>
        <v>0</v>
      </c>
      <c r="N27" s="122">
        <f t="shared" si="5"/>
        <v>0</v>
      </c>
      <c r="O27" s="139">
        <f t="shared" si="5"/>
        <v>0</v>
      </c>
      <c r="P27" s="139">
        <f t="shared" si="5"/>
        <v>0</v>
      </c>
      <c r="Q27" s="86">
        <f t="shared" si="5"/>
        <v>0</v>
      </c>
      <c r="R27" s="86">
        <f t="shared" si="5"/>
        <v>0</v>
      </c>
      <c r="S27" s="117">
        <f t="shared" si="5"/>
        <v>0</v>
      </c>
    </row>
    <row r="28" spans="2:20" ht="30" customHeight="1">
      <c r="B28" s="20"/>
      <c r="C28" s="20"/>
      <c r="D28" s="20"/>
      <c r="E28" s="20"/>
      <c r="F28" s="20"/>
      <c r="G28" s="20"/>
      <c r="H28" s="20"/>
      <c r="I28" s="20"/>
      <c r="J28" s="20"/>
      <c r="K28" s="123"/>
      <c r="L28" s="123"/>
      <c r="M28" s="123"/>
      <c r="N28" s="123"/>
      <c r="O28" s="123"/>
      <c r="P28" s="123"/>
      <c r="Q28" s="123"/>
      <c r="R28" s="123"/>
      <c r="T28" s="158"/>
    </row>
    <row r="29" spans="2:20" ht="30" customHeight="1">
      <c r="B29" s="16" t="s">
        <v>5</v>
      </c>
      <c r="C29" s="27" t="s">
        <v>197</v>
      </c>
      <c r="D29" s="42"/>
      <c r="E29" s="61" t="s">
        <v>87</v>
      </c>
      <c r="F29" s="80"/>
      <c r="G29" s="80"/>
      <c r="H29" s="80"/>
      <c r="I29" s="80"/>
      <c r="J29" s="80"/>
      <c r="K29" s="80"/>
      <c r="L29" s="80"/>
      <c r="M29" s="80"/>
      <c r="N29" s="80"/>
      <c r="O29" s="80"/>
      <c r="P29" s="80"/>
      <c r="Q29" s="80"/>
      <c r="R29" s="80"/>
      <c r="S29" s="154"/>
    </row>
    <row r="30" spans="2:20" ht="30" customHeight="1">
      <c r="B30" s="17"/>
      <c r="C30" s="28"/>
      <c r="D30" s="43"/>
      <c r="E30" s="57" t="s">
        <v>8</v>
      </c>
      <c r="F30" s="81" t="s">
        <v>109</v>
      </c>
      <c r="G30" s="76" t="s">
        <v>127</v>
      </c>
      <c r="H30" s="65"/>
      <c r="I30" s="76" t="s">
        <v>128</v>
      </c>
      <c r="J30" s="65"/>
      <c r="K30" s="105" t="s">
        <v>116</v>
      </c>
      <c r="L30" s="64"/>
      <c r="M30" s="64"/>
      <c r="N30" s="44"/>
      <c r="O30" s="84" t="s">
        <v>117</v>
      </c>
      <c r="P30" s="84" t="s">
        <v>149</v>
      </c>
      <c r="Q30" s="84" t="s">
        <v>132</v>
      </c>
      <c r="R30" s="84" t="s">
        <v>192</v>
      </c>
      <c r="S30" s="114" t="s">
        <v>205</v>
      </c>
    </row>
    <row r="31" spans="2:20" ht="48" customHeight="1">
      <c r="B31" s="17"/>
      <c r="C31" s="28"/>
      <c r="D31" s="43"/>
      <c r="E31" s="57"/>
      <c r="F31" s="81"/>
      <c r="G31" s="76"/>
      <c r="H31" s="65"/>
      <c r="I31" s="76"/>
      <c r="J31" s="65"/>
      <c r="K31" s="65" t="s">
        <v>2</v>
      </c>
      <c r="L31" s="65" t="s">
        <v>41</v>
      </c>
      <c r="M31" s="65" t="s">
        <v>89</v>
      </c>
      <c r="N31" s="76" t="s">
        <v>1</v>
      </c>
      <c r="O31" s="84"/>
      <c r="P31" s="84"/>
      <c r="Q31" s="84"/>
      <c r="R31" s="84"/>
      <c r="S31" s="43"/>
    </row>
    <row r="32" spans="2:20" ht="30" customHeight="1">
      <c r="B32" s="18"/>
      <c r="C32" s="29"/>
      <c r="D32" s="44"/>
      <c r="E32" s="62" t="s">
        <v>135</v>
      </c>
      <c r="F32" s="77" t="s">
        <v>136</v>
      </c>
      <c r="G32" s="93" t="s">
        <v>138</v>
      </c>
      <c r="H32" s="101"/>
      <c r="I32" s="93" t="s">
        <v>141</v>
      </c>
      <c r="J32" s="101"/>
      <c r="K32" s="101" t="s">
        <v>122</v>
      </c>
      <c r="L32" s="101" t="s">
        <v>139</v>
      </c>
      <c r="M32" s="101" t="s">
        <v>106</v>
      </c>
      <c r="N32" s="93" t="s">
        <v>142</v>
      </c>
      <c r="O32" s="96" t="s">
        <v>143</v>
      </c>
      <c r="P32" s="96" t="s">
        <v>144</v>
      </c>
      <c r="Q32" s="52" t="s">
        <v>147</v>
      </c>
      <c r="R32" s="94" t="s">
        <v>148</v>
      </c>
      <c r="S32" s="115" t="s">
        <v>182</v>
      </c>
    </row>
    <row r="33" spans="2:20" ht="30" customHeight="1">
      <c r="B33" s="13">
        <v>1</v>
      </c>
      <c r="C33" s="30"/>
      <c r="D33" s="45"/>
      <c r="E33" s="59"/>
      <c r="F33" s="78"/>
      <c r="G33" s="91"/>
      <c r="H33" s="102"/>
      <c r="I33" s="91"/>
      <c r="J33" s="102"/>
      <c r="K33" s="67"/>
      <c r="L33" s="67"/>
      <c r="M33" s="67"/>
      <c r="N33" s="132">
        <f>SUM(K33:M33)</f>
        <v>0</v>
      </c>
      <c r="O33" s="138"/>
      <c r="P33" s="146">
        <f>N33-O33</f>
        <v>0</v>
      </c>
      <c r="Q33" s="95">
        <f>MIN(110000*F33,220000)</f>
        <v>0</v>
      </c>
      <c r="R33" s="95">
        <f>MIN(P33,Q33)</f>
        <v>0</v>
      </c>
      <c r="S33" s="116">
        <f>ROUNDDOWN(R33/2,-3)</f>
        <v>0</v>
      </c>
    </row>
    <row r="34" spans="2:20" ht="30" customHeight="1">
      <c r="B34" s="19" t="s">
        <v>0</v>
      </c>
      <c r="C34" s="32"/>
      <c r="D34" s="47"/>
      <c r="E34" s="19">
        <f>SUM(E33:E33)</f>
        <v>0</v>
      </c>
      <c r="F34" s="82">
        <f>SUM(F33:F33)</f>
        <v>0</v>
      </c>
      <c r="G34" s="92"/>
      <c r="H34" s="103"/>
      <c r="I34" s="92"/>
      <c r="J34" s="103"/>
      <c r="K34" s="122">
        <f t="shared" ref="K34:S34" si="6">SUM(K33:K33)</f>
        <v>0</v>
      </c>
      <c r="L34" s="122">
        <f t="shared" si="6"/>
        <v>0</v>
      </c>
      <c r="M34" s="122">
        <f t="shared" si="6"/>
        <v>0</v>
      </c>
      <c r="N34" s="122">
        <f t="shared" si="6"/>
        <v>0</v>
      </c>
      <c r="O34" s="139">
        <f t="shared" si="6"/>
        <v>0</v>
      </c>
      <c r="P34" s="139">
        <f t="shared" si="6"/>
        <v>0</v>
      </c>
      <c r="Q34" s="86">
        <f t="shared" si="6"/>
        <v>0</v>
      </c>
      <c r="R34" s="86">
        <f t="shared" si="6"/>
        <v>0</v>
      </c>
      <c r="S34" s="117">
        <f t="shared" si="6"/>
        <v>0</v>
      </c>
    </row>
    <row r="35" spans="2:20" ht="30" customHeight="1">
      <c r="B35" s="20"/>
      <c r="C35" s="20"/>
      <c r="D35" s="20"/>
      <c r="E35" s="20"/>
      <c r="F35" s="20"/>
      <c r="G35" s="20"/>
      <c r="H35" s="20"/>
      <c r="I35" s="20"/>
      <c r="J35" s="20"/>
      <c r="K35" s="123"/>
      <c r="L35" s="123"/>
      <c r="M35" s="123"/>
      <c r="N35" s="123"/>
      <c r="O35" s="123"/>
      <c r="P35" s="123"/>
      <c r="Q35" s="123"/>
      <c r="R35" s="123"/>
      <c r="S35" s="155"/>
      <c r="T35" s="158"/>
    </row>
    <row r="36" spans="2:20" ht="30" customHeight="1">
      <c r="B36" s="16" t="s">
        <v>5</v>
      </c>
      <c r="C36" s="27" t="s">
        <v>197</v>
      </c>
      <c r="D36" s="42"/>
      <c r="E36" s="63" t="s">
        <v>157</v>
      </c>
      <c r="F36" s="83"/>
      <c r="G36" s="83"/>
      <c r="H36" s="83"/>
      <c r="I36" s="83"/>
      <c r="J36" s="113"/>
      <c r="K36" s="124"/>
      <c r="L36" s="124"/>
      <c r="M36" s="124"/>
      <c r="N36" s="124"/>
      <c r="O36" s="124"/>
      <c r="P36" s="124"/>
      <c r="Q36" s="124"/>
      <c r="R36" s="124"/>
      <c r="S36" s="156"/>
    </row>
    <row r="37" spans="2:20" ht="30" customHeight="1">
      <c r="B37" s="17"/>
      <c r="C37" s="28"/>
      <c r="D37" s="43"/>
      <c r="E37" s="64" t="s">
        <v>116</v>
      </c>
      <c r="F37" s="84" t="s">
        <v>117</v>
      </c>
      <c r="G37" s="84" t="s">
        <v>181</v>
      </c>
      <c r="H37" s="84" t="s">
        <v>193</v>
      </c>
      <c r="I37" s="84" t="s">
        <v>194</v>
      </c>
      <c r="J37" s="114" t="s">
        <v>169</v>
      </c>
      <c r="K37" s="124"/>
      <c r="L37" s="124"/>
      <c r="M37" s="124"/>
      <c r="N37" s="124"/>
      <c r="O37" s="124"/>
      <c r="P37" s="124"/>
      <c r="Q37" s="124"/>
      <c r="R37" s="124"/>
    </row>
    <row r="38" spans="2:20" ht="48" customHeight="1">
      <c r="B38" s="17"/>
      <c r="C38" s="28"/>
      <c r="D38" s="43"/>
      <c r="E38" s="65" t="s">
        <v>176</v>
      </c>
      <c r="F38" s="84"/>
      <c r="G38" s="84"/>
      <c r="H38" s="84"/>
      <c r="I38" s="84"/>
      <c r="J38" s="43"/>
      <c r="K38" s="124"/>
      <c r="L38" s="124"/>
      <c r="M38" s="124"/>
      <c r="N38" s="124"/>
      <c r="O38" s="124"/>
      <c r="P38" s="124"/>
      <c r="Q38" s="124"/>
      <c r="R38" s="124"/>
    </row>
    <row r="39" spans="2:20" ht="30" customHeight="1">
      <c r="B39" s="18"/>
      <c r="C39" s="29"/>
      <c r="D39" s="44"/>
      <c r="E39" s="66" t="s">
        <v>177</v>
      </c>
      <c r="F39" s="52" t="s">
        <v>179</v>
      </c>
      <c r="G39" s="94" t="s">
        <v>155</v>
      </c>
      <c r="H39" s="52" t="s">
        <v>161</v>
      </c>
      <c r="I39" s="94" t="s">
        <v>180</v>
      </c>
      <c r="J39" s="115" t="s">
        <v>189</v>
      </c>
      <c r="K39" s="124"/>
      <c r="L39" s="124"/>
      <c r="M39" s="124"/>
      <c r="N39" s="124"/>
      <c r="O39" s="124"/>
      <c r="P39" s="124"/>
      <c r="Q39" s="124"/>
      <c r="R39" s="124"/>
    </row>
    <row r="40" spans="2:20" ht="30" customHeight="1">
      <c r="B40" s="13">
        <v>1</v>
      </c>
      <c r="C40" s="30"/>
      <c r="D40" s="45"/>
      <c r="E40" s="67"/>
      <c r="F40" s="85"/>
      <c r="G40" s="95">
        <f>E40-F40</f>
        <v>0</v>
      </c>
      <c r="H40" s="95">
        <f>IF(E40&gt;=1,500000,0)</f>
        <v>0</v>
      </c>
      <c r="I40" s="95">
        <f>MIN(G40,H40)</f>
        <v>0</v>
      </c>
      <c r="J40" s="116">
        <f>ROUNDDOWN(I40,-3)</f>
        <v>0</v>
      </c>
      <c r="K40" s="124"/>
      <c r="L40" s="124"/>
      <c r="M40" s="124"/>
      <c r="N40" s="124"/>
      <c r="O40" s="124"/>
      <c r="P40" s="124"/>
      <c r="Q40" s="124"/>
      <c r="R40" s="124"/>
    </row>
    <row r="41" spans="2:20" ht="30" customHeight="1">
      <c r="B41" s="19" t="s">
        <v>0</v>
      </c>
      <c r="C41" s="32"/>
      <c r="D41" s="47"/>
      <c r="E41" s="68">
        <f t="shared" ref="E41:J41" si="7">SUM(E40:E40)</f>
        <v>0</v>
      </c>
      <c r="F41" s="86">
        <f t="shared" si="7"/>
        <v>0</v>
      </c>
      <c r="G41" s="86">
        <f t="shared" si="7"/>
        <v>0</v>
      </c>
      <c r="H41" s="86">
        <f t="shared" si="7"/>
        <v>0</v>
      </c>
      <c r="I41" s="86">
        <f t="shared" si="7"/>
        <v>0</v>
      </c>
      <c r="J41" s="117">
        <f t="shared" si="7"/>
        <v>0</v>
      </c>
      <c r="K41" s="124"/>
      <c r="L41" s="124"/>
      <c r="M41" s="124"/>
      <c r="N41" s="124"/>
      <c r="O41" s="124"/>
      <c r="P41" s="124"/>
      <c r="Q41" s="124"/>
      <c r="R41" s="124"/>
    </row>
    <row r="42" spans="2:20" ht="21" customHeight="1">
      <c r="B42" s="20"/>
      <c r="C42" s="20"/>
      <c r="D42" s="20"/>
      <c r="E42" s="20"/>
      <c r="F42" s="20"/>
      <c r="G42" s="20"/>
      <c r="H42" s="20"/>
      <c r="I42" s="20"/>
      <c r="J42" s="20"/>
      <c r="K42" s="123"/>
      <c r="L42" s="123"/>
      <c r="M42" s="123"/>
      <c r="N42" s="123"/>
      <c r="O42" s="123"/>
      <c r="P42" s="123"/>
      <c r="Q42" s="123"/>
      <c r="R42" s="123"/>
      <c r="S42" s="156"/>
    </row>
    <row r="43" spans="2:20" ht="21" customHeight="1">
      <c r="B43" s="8" t="s">
        <v>6</v>
      </c>
      <c r="C43" s="33" t="s">
        <v>134</v>
      </c>
      <c r="D43" s="33"/>
      <c r="E43" s="33"/>
      <c r="F43" s="33"/>
      <c r="G43" s="33"/>
      <c r="H43" s="33"/>
      <c r="I43" s="33"/>
      <c r="J43" s="33"/>
      <c r="K43" s="33"/>
      <c r="L43" s="33"/>
      <c r="M43" s="33"/>
      <c r="N43" s="33"/>
      <c r="O43" s="33"/>
      <c r="P43" s="33"/>
      <c r="Q43" s="33"/>
      <c r="R43" s="33"/>
      <c r="S43" s="33"/>
    </row>
    <row r="44" spans="2:20" ht="21" customHeight="1">
      <c r="B44" s="8"/>
      <c r="C44" s="33"/>
      <c r="D44" s="33"/>
      <c r="E44" s="33"/>
      <c r="F44" s="33"/>
      <c r="G44" s="33"/>
      <c r="H44" s="33"/>
      <c r="I44" s="33"/>
      <c r="J44" s="33"/>
      <c r="K44" s="33"/>
      <c r="L44" s="33"/>
      <c r="M44" s="33"/>
      <c r="N44" s="33"/>
      <c r="O44" s="33"/>
      <c r="P44" s="33"/>
      <c r="Q44" s="33"/>
      <c r="R44" s="33"/>
      <c r="S44" s="33"/>
    </row>
    <row r="45" spans="2:20" ht="21" customHeight="1">
      <c r="B45" s="8"/>
      <c r="C45" s="33"/>
      <c r="D45" s="33"/>
      <c r="E45" s="33"/>
      <c r="F45" s="33"/>
      <c r="G45" s="33"/>
      <c r="H45" s="33"/>
      <c r="I45" s="33"/>
      <c r="J45" s="33"/>
      <c r="K45" s="33"/>
      <c r="L45" s="33"/>
      <c r="M45" s="33"/>
      <c r="N45" s="33"/>
      <c r="O45" s="33"/>
      <c r="P45" s="33"/>
      <c r="Q45" s="33"/>
      <c r="R45" s="33"/>
      <c r="S45" s="33"/>
    </row>
    <row r="46" spans="2:20" ht="21" customHeight="1">
      <c r="B46" s="8"/>
      <c r="C46" s="33"/>
      <c r="D46" s="33"/>
      <c r="E46" s="33"/>
      <c r="F46" s="33"/>
      <c r="G46" s="33"/>
      <c r="H46" s="33"/>
      <c r="I46" s="33"/>
      <c r="J46" s="33"/>
      <c r="K46" s="33"/>
      <c r="L46" s="33"/>
      <c r="M46" s="33"/>
      <c r="N46" s="33"/>
      <c r="O46" s="33"/>
      <c r="P46" s="33"/>
      <c r="Q46" s="33"/>
      <c r="R46" s="33"/>
      <c r="S46" s="33"/>
    </row>
    <row r="47" spans="2:20" ht="21" customHeight="1">
      <c r="B47" s="21"/>
      <c r="C47" s="33"/>
      <c r="D47" s="33"/>
      <c r="E47" s="33"/>
      <c r="F47" s="33"/>
      <c r="G47" s="33"/>
      <c r="H47" s="33"/>
      <c r="I47" s="33"/>
      <c r="J47" s="33"/>
      <c r="K47" s="33"/>
      <c r="L47" s="33"/>
      <c r="M47" s="33"/>
      <c r="N47" s="33"/>
      <c r="O47" s="33"/>
      <c r="P47" s="33"/>
      <c r="Q47" s="33"/>
      <c r="R47" s="33"/>
      <c r="S47" s="33"/>
    </row>
    <row r="48" spans="2:20" ht="21" customHeight="1">
      <c r="B48" s="21"/>
      <c r="C48" s="33"/>
      <c r="D48" s="33"/>
      <c r="E48" s="33"/>
      <c r="F48" s="33"/>
      <c r="G48" s="33"/>
      <c r="H48" s="33"/>
      <c r="I48" s="33"/>
      <c r="J48" s="33"/>
      <c r="K48" s="33"/>
      <c r="L48" s="33"/>
      <c r="M48" s="33"/>
      <c r="N48" s="33"/>
      <c r="O48" s="33"/>
      <c r="P48" s="33"/>
      <c r="Q48" s="33"/>
      <c r="R48" s="33"/>
      <c r="S48" s="33"/>
    </row>
    <row r="49" spans="2:19" ht="21" customHeight="1">
      <c r="B49" s="21"/>
      <c r="C49" s="33"/>
      <c r="D49" s="33"/>
      <c r="E49" s="33"/>
      <c r="F49" s="33"/>
      <c r="G49" s="33"/>
      <c r="H49" s="33"/>
      <c r="I49" s="33"/>
      <c r="J49" s="33"/>
      <c r="K49" s="33"/>
      <c r="L49" s="33"/>
      <c r="M49" s="33"/>
      <c r="N49" s="33"/>
      <c r="O49" s="33"/>
      <c r="P49" s="33"/>
      <c r="Q49" s="33"/>
      <c r="R49" s="33"/>
      <c r="S49" s="33"/>
    </row>
    <row r="50" spans="2:19" ht="21" customHeight="1">
      <c r="B50" s="21"/>
      <c r="C50" s="33"/>
      <c r="D50" s="33"/>
      <c r="E50" s="33"/>
      <c r="F50" s="33"/>
      <c r="G50" s="33"/>
      <c r="H50" s="33"/>
      <c r="I50" s="33"/>
      <c r="J50" s="33"/>
      <c r="K50" s="33"/>
      <c r="L50" s="33"/>
      <c r="M50" s="33"/>
      <c r="N50" s="33"/>
      <c r="O50" s="33"/>
      <c r="P50" s="33"/>
      <c r="Q50" s="33"/>
      <c r="R50" s="33"/>
      <c r="S50" s="33"/>
    </row>
    <row r="51" spans="2:19" ht="21" customHeight="1">
      <c r="B51" s="21"/>
      <c r="C51" s="33"/>
      <c r="D51" s="33"/>
      <c r="E51" s="33"/>
      <c r="F51" s="33"/>
      <c r="G51" s="33"/>
      <c r="H51" s="33"/>
      <c r="I51" s="33"/>
      <c r="J51" s="33"/>
      <c r="K51" s="33"/>
      <c r="L51" s="33"/>
      <c r="M51" s="33"/>
      <c r="N51" s="33"/>
      <c r="O51" s="33"/>
      <c r="P51" s="33"/>
      <c r="Q51" s="33"/>
      <c r="R51" s="33"/>
      <c r="S51" s="33"/>
    </row>
    <row r="52" spans="2:19" ht="21" customHeight="1">
      <c r="B52" s="21"/>
      <c r="C52" s="33"/>
      <c r="D52" s="33"/>
      <c r="E52" s="33"/>
      <c r="F52" s="33"/>
      <c r="G52" s="33"/>
      <c r="H52" s="33"/>
      <c r="I52" s="33"/>
      <c r="J52" s="33"/>
      <c r="K52" s="33"/>
      <c r="L52" s="33"/>
      <c r="M52" s="33"/>
      <c r="N52" s="33"/>
      <c r="O52" s="33"/>
      <c r="P52" s="33"/>
      <c r="Q52" s="33"/>
      <c r="R52" s="33"/>
      <c r="S52" s="33"/>
    </row>
    <row r="53" spans="2:19" ht="21" customHeight="1">
      <c r="B53" s="21"/>
      <c r="C53" s="33"/>
      <c r="D53" s="33"/>
      <c r="E53" s="33"/>
      <c r="F53" s="33"/>
      <c r="G53" s="33"/>
      <c r="H53" s="33"/>
      <c r="I53" s="33"/>
      <c r="J53" s="33"/>
      <c r="K53" s="33"/>
      <c r="L53" s="33"/>
      <c r="M53" s="33"/>
      <c r="N53" s="33"/>
      <c r="O53" s="33"/>
      <c r="P53" s="33"/>
      <c r="Q53" s="33"/>
      <c r="R53" s="33"/>
      <c r="S53" s="33"/>
    </row>
    <row r="54" spans="2:19" ht="21" customHeight="1">
      <c r="B54" s="21"/>
      <c r="C54" s="33"/>
      <c r="D54" s="33"/>
      <c r="E54" s="33"/>
      <c r="F54" s="33"/>
      <c r="G54" s="33"/>
      <c r="H54" s="33"/>
      <c r="I54" s="33"/>
      <c r="J54" s="33"/>
      <c r="K54" s="33"/>
      <c r="L54" s="33"/>
      <c r="M54" s="33"/>
      <c r="N54" s="33"/>
      <c r="O54" s="33"/>
      <c r="P54" s="33"/>
      <c r="Q54" s="33"/>
      <c r="R54" s="33"/>
      <c r="S54" s="33"/>
    </row>
    <row r="55" spans="2:19" ht="21" customHeight="1">
      <c r="B55" s="21"/>
      <c r="C55" s="33"/>
      <c r="D55" s="33"/>
      <c r="E55" s="33"/>
      <c r="F55" s="33"/>
      <c r="G55" s="33"/>
      <c r="H55" s="33"/>
      <c r="I55" s="33"/>
      <c r="J55" s="33"/>
      <c r="K55" s="33"/>
      <c r="L55" s="33"/>
      <c r="M55" s="33"/>
      <c r="N55" s="33"/>
      <c r="O55" s="33"/>
      <c r="P55" s="33"/>
      <c r="Q55" s="33"/>
      <c r="R55" s="33"/>
      <c r="S55" s="33"/>
    </row>
    <row r="56" spans="2:19" ht="31.8" customHeight="1">
      <c r="B56" s="21"/>
      <c r="C56" s="33"/>
      <c r="D56" s="33"/>
      <c r="E56" s="33"/>
      <c r="F56" s="33"/>
      <c r="G56" s="33"/>
      <c r="H56" s="33"/>
      <c r="I56" s="33"/>
      <c r="J56" s="33"/>
      <c r="K56" s="33"/>
      <c r="L56" s="33"/>
      <c r="M56" s="33"/>
      <c r="N56" s="33"/>
      <c r="O56" s="33"/>
      <c r="P56" s="33"/>
      <c r="Q56" s="33"/>
      <c r="R56" s="33"/>
      <c r="S56" s="33"/>
    </row>
    <row r="57" spans="2:19" ht="18" customHeight="1">
      <c r="B57" s="21" t="s">
        <v>24</v>
      </c>
      <c r="C57" s="33"/>
      <c r="D57" s="33"/>
      <c r="E57" s="33"/>
      <c r="F57" s="33"/>
      <c r="G57" s="33"/>
      <c r="H57" s="33"/>
      <c r="I57" s="33"/>
      <c r="J57" s="33"/>
      <c r="K57" s="33"/>
      <c r="L57" s="33"/>
      <c r="M57" s="33"/>
      <c r="N57" s="33"/>
      <c r="O57" s="33"/>
      <c r="P57" s="33"/>
      <c r="Q57" s="33"/>
      <c r="R57" s="33"/>
      <c r="S57" s="33"/>
    </row>
    <row r="58" spans="2:19" ht="17.399999999999999" customHeight="1">
      <c r="C58" s="34" t="s">
        <v>26</v>
      </c>
      <c r="D58" s="48"/>
      <c r="E58" s="69" t="s">
        <v>27</v>
      </c>
      <c r="F58" s="69"/>
      <c r="G58" s="69"/>
      <c r="H58" s="69"/>
      <c r="I58" s="69"/>
      <c r="J58" s="69"/>
      <c r="K58" s="69"/>
      <c r="L58" s="69"/>
      <c r="M58" s="69"/>
      <c r="N58" s="69"/>
      <c r="O58" s="69"/>
      <c r="P58" s="69"/>
    </row>
    <row r="59" spans="2:19" ht="48" customHeight="1">
      <c r="C59" s="35" t="s">
        <v>2</v>
      </c>
      <c r="D59" s="49"/>
      <c r="E59" s="70" t="s">
        <v>173</v>
      </c>
      <c r="F59" s="70"/>
      <c r="G59" s="70"/>
      <c r="H59" s="70"/>
      <c r="I59" s="70"/>
      <c r="J59" s="70"/>
      <c r="K59" s="70"/>
      <c r="L59" s="70"/>
      <c r="M59" s="70"/>
      <c r="N59" s="70"/>
      <c r="O59" s="70"/>
      <c r="P59" s="70"/>
    </row>
    <row r="60" spans="2:19" ht="48" customHeight="1">
      <c r="C60" s="35" t="s">
        <v>30</v>
      </c>
      <c r="D60" s="49"/>
      <c r="E60" s="70" t="s">
        <v>79</v>
      </c>
      <c r="F60" s="70"/>
      <c r="G60" s="70"/>
      <c r="H60" s="70"/>
      <c r="I60" s="70"/>
      <c r="J60" s="70"/>
      <c r="K60" s="70"/>
      <c r="L60" s="70"/>
      <c r="M60" s="70"/>
      <c r="N60" s="70"/>
      <c r="O60" s="70"/>
      <c r="P60" s="70"/>
    </row>
    <row r="61" spans="2:19" ht="48" customHeight="1">
      <c r="C61" s="35" t="s">
        <v>13</v>
      </c>
      <c r="D61" s="49"/>
      <c r="E61" s="70" t="s">
        <v>199</v>
      </c>
      <c r="F61" s="70"/>
      <c r="G61" s="70"/>
      <c r="H61" s="70"/>
      <c r="I61" s="70"/>
      <c r="J61" s="70"/>
      <c r="K61" s="70"/>
      <c r="L61" s="70"/>
      <c r="M61" s="70"/>
      <c r="N61" s="70"/>
      <c r="O61" s="70"/>
      <c r="P61" s="70"/>
    </row>
    <row r="62" spans="2:19" ht="48" customHeight="1">
      <c r="C62" s="35" t="s">
        <v>176</v>
      </c>
      <c r="D62" s="49"/>
      <c r="E62" s="71" t="s">
        <v>253</v>
      </c>
      <c r="F62" s="71"/>
      <c r="G62" s="71"/>
      <c r="H62" s="71"/>
      <c r="I62" s="71"/>
      <c r="J62" s="71"/>
      <c r="K62" s="71"/>
      <c r="L62" s="71"/>
      <c r="M62" s="71"/>
      <c r="N62" s="71"/>
      <c r="O62" s="71"/>
      <c r="P62" s="71"/>
    </row>
    <row r="63" spans="2:19" ht="34.25" customHeight="1">
      <c r="C63" s="36" t="s">
        <v>198</v>
      </c>
      <c r="D63" s="50"/>
      <c r="E63" s="72"/>
      <c r="F63" s="72"/>
      <c r="G63" s="72"/>
      <c r="H63" s="72"/>
      <c r="I63" s="72"/>
      <c r="J63" s="72"/>
      <c r="K63" s="72"/>
      <c r="L63" s="72"/>
      <c r="M63" s="72"/>
    </row>
    <row r="64" spans="2:1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sheetData>
  <mergeCells count="90">
    <mergeCell ref="A2:S2"/>
    <mergeCell ref="N4:O4"/>
    <mergeCell ref="P4:R4"/>
    <mergeCell ref="B5:D5"/>
    <mergeCell ref="B7:D7"/>
    <mergeCell ref="B8:D8"/>
    <mergeCell ref="B9:D9"/>
    <mergeCell ref="B10:D10"/>
    <mergeCell ref="B11:D11"/>
    <mergeCell ref="E14:R14"/>
    <mergeCell ref="I15:L15"/>
    <mergeCell ref="C18:D18"/>
    <mergeCell ref="G18:H18"/>
    <mergeCell ref="C19:D19"/>
    <mergeCell ref="G19:H19"/>
    <mergeCell ref="E22:S22"/>
    <mergeCell ref="K23:N23"/>
    <mergeCell ref="G25:H25"/>
    <mergeCell ref="I25:J25"/>
    <mergeCell ref="C26:D26"/>
    <mergeCell ref="G26:H26"/>
    <mergeCell ref="I26:J26"/>
    <mergeCell ref="C27:D27"/>
    <mergeCell ref="G27:H27"/>
    <mergeCell ref="I27:J27"/>
    <mergeCell ref="E29:S29"/>
    <mergeCell ref="K30:N30"/>
    <mergeCell ref="G32:H32"/>
    <mergeCell ref="I32:J32"/>
    <mergeCell ref="C33:D33"/>
    <mergeCell ref="G33:H33"/>
    <mergeCell ref="I33:J33"/>
    <mergeCell ref="C34:D34"/>
    <mergeCell ref="G34:H34"/>
    <mergeCell ref="I34:J34"/>
    <mergeCell ref="E36:J36"/>
    <mergeCell ref="C40:D40"/>
    <mergeCell ref="C41:D41"/>
    <mergeCell ref="C58:D58"/>
    <mergeCell ref="E58:P58"/>
    <mergeCell ref="C59:D59"/>
    <mergeCell ref="E59:P59"/>
    <mergeCell ref="C60:D60"/>
    <mergeCell ref="E60:P60"/>
    <mergeCell ref="C61:D61"/>
    <mergeCell ref="E61:P61"/>
    <mergeCell ref="C62:D62"/>
    <mergeCell ref="E62:P62"/>
    <mergeCell ref="C63:M63"/>
    <mergeCell ref="B14:B17"/>
    <mergeCell ref="C14:D17"/>
    <mergeCell ref="E15:E16"/>
    <mergeCell ref="F15:F16"/>
    <mergeCell ref="G15:H16"/>
    <mergeCell ref="M15:M16"/>
    <mergeCell ref="N15:N16"/>
    <mergeCell ref="O15:O16"/>
    <mergeCell ref="P15:P16"/>
    <mergeCell ref="Q15:Q16"/>
    <mergeCell ref="R15:R16"/>
    <mergeCell ref="B22:B25"/>
    <mergeCell ref="C22:D25"/>
    <mergeCell ref="E23:E24"/>
    <mergeCell ref="F23:F24"/>
    <mergeCell ref="G23:H24"/>
    <mergeCell ref="I23:J24"/>
    <mergeCell ref="O23:O24"/>
    <mergeCell ref="P23:P24"/>
    <mergeCell ref="Q23:Q24"/>
    <mergeCell ref="R23:R24"/>
    <mergeCell ref="S23:S24"/>
    <mergeCell ref="B29:B32"/>
    <mergeCell ref="C29:D32"/>
    <mergeCell ref="E30:E31"/>
    <mergeCell ref="F30:F31"/>
    <mergeCell ref="G30:H31"/>
    <mergeCell ref="I30:J31"/>
    <mergeCell ref="O30:O31"/>
    <mergeCell ref="P30:P31"/>
    <mergeCell ref="Q30:Q31"/>
    <mergeCell ref="R30:R31"/>
    <mergeCell ref="S30:S31"/>
    <mergeCell ref="B36:B39"/>
    <mergeCell ref="C36:D39"/>
    <mergeCell ref="F37:F38"/>
    <mergeCell ref="G37:G38"/>
    <mergeCell ref="H37:H38"/>
    <mergeCell ref="I37:I38"/>
    <mergeCell ref="J37:J38"/>
    <mergeCell ref="C43:R56"/>
  </mergeCells>
  <phoneticPr fontId="3"/>
  <printOptions horizontalCentered="1"/>
  <pageMargins left="0.25" right="0.25" top="0.35629921259842523" bottom="0.35629921259842523" header="0.3" footer="0.3"/>
  <pageSetup paperSize="9" scale="52" fitToWidth="1" fitToHeight="0" orientation="landscape" usePrinterDefaults="1" r:id="rId1"/>
  <headerFooter differentFirst="1"/>
  <rowBreaks count="1" manualBreakCount="1">
    <brk id="34" max="19"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O40"/>
  <sheetViews>
    <sheetView showGridLines="0" view="pageBreakPreview" zoomScaleSheetLayoutView="100" workbookViewId="0"/>
  </sheetViews>
  <sheetFormatPr defaultRowHeight="13.2"/>
  <cols>
    <col min="1" max="1" width="7.109375" customWidth="1"/>
    <col min="2" max="5" width="3.44140625" customWidth="1"/>
    <col min="6" max="13" width="10.109375" customWidth="1"/>
    <col min="14" max="14" width="10.88671875" customWidth="1"/>
  </cols>
  <sheetData>
    <row r="1" spans="1:15">
      <c r="A1" s="356"/>
      <c r="B1" s="356"/>
      <c r="C1" s="356"/>
      <c r="D1" s="356"/>
      <c r="E1" s="356"/>
      <c r="F1" s="356"/>
      <c r="G1" s="356"/>
      <c r="H1" s="356"/>
      <c r="I1" s="356"/>
      <c r="J1" s="356"/>
      <c r="K1" s="356"/>
      <c r="L1" s="356"/>
      <c r="M1" s="356"/>
      <c r="N1" s="356"/>
      <c r="O1" s="356"/>
    </row>
    <row r="2" spans="1:15">
      <c r="A2" s="357" t="s">
        <v>212</v>
      </c>
      <c r="B2" s="357"/>
      <c r="C2" s="357"/>
      <c r="D2" s="357"/>
      <c r="E2" s="357"/>
      <c r="F2" s="357"/>
      <c r="G2" s="357"/>
      <c r="H2" s="357"/>
      <c r="I2" s="357"/>
      <c r="J2" s="357"/>
      <c r="K2" s="357"/>
      <c r="L2" s="357"/>
      <c r="M2" s="357"/>
      <c r="N2" s="357"/>
      <c r="O2" s="357"/>
    </row>
    <row r="3" spans="1:15">
      <c r="A3" s="356"/>
      <c r="B3" s="356"/>
      <c r="C3" s="356"/>
      <c r="D3" s="356"/>
      <c r="E3" s="356"/>
      <c r="F3" s="356"/>
      <c r="G3" s="356"/>
      <c r="H3" s="356"/>
      <c r="I3" s="356"/>
      <c r="J3" s="356"/>
      <c r="K3" s="356"/>
      <c r="L3" s="356"/>
      <c r="M3" s="356"/>
      <c r="N3" s="356"/>
      <c r="O3" s="356"/>
    </row>
    <row r="4" spans="1:15">
      <c r="A4" s="356"/>
      <c r="B4" s="358" t="s">
        <v>137</v>
      </c>
      <c r="C4" s="358"/>
      <c r="D4" s="358"/>
      <c r="E4" s="358"/>
      <c r="F4" s="358"/>
      <c r="G4" s="378"/>
      <c r="H4" s="385"/>
      <c r="I4" s="385"/>
      <c r="J4" s="385"/>
      <c r="K4" s="356"/>
      <c r="L4" s="356"/>
      <c r="M4" s="356"/>
      <c r="N4" s="356"/>
      <c r="O4" s="356"/>
    </row>
    <row r="5" spans="1:15">
      <c r="A5" s="356"/>
      <c r="B5" s="356"/>
      <c r="C5" s="356"/>
      <c r="D5" s="356"/>
      <c r="E5" s="356"/>
      <c r="F5" s="356"/>
      <c r="G5" s="356"/>
      <c r="H5" s="356"/>
      <c r="I5" s="356"/>
      <c r="J5" s="356"/>
      <c r="K5" s="356"/>
      <c r="L5" s="356"/>
      <c r="M5" s="356"/>
      <c r="N5" s="356"/>
      <c r="O5" s="356"/>
    </row>
    <row r="6" spans="1:15" ht="33" customHeight="1">
      <c r="A6" s="356"/>
      <c r="B6" s="359" t="s">
        <v>187</v>
      </c>
      <c r="C6" s="359"/>
      <c r="D6" s="359"/>
      <c r="E6" s="359"/>
      <c r="F6" s="359"/>
      <c r="G6" s="356"/>
      <c r="H6" s="356"/>
      <c r="I6" s="356"/>
      <c r="J6" s="356"/>
      <c r="K6" s="356"/>
      <c r="L6" s="356"/>
      <c r="M6" s="356"/>
      <c r="N6" s="356"/>
      <c r="O6" s="356"/>
    </row>
    <row r="7" spans="1:15" ht="24" customHeight="1">
      <c r="A7" s="356"/>
      <c r="B7" s="360" t="s">
        <v>233</v>
      </c>
      <c r="C7" s="371"/>
      <c r="D7" s="371"/>
      <c r="E7" s="371"/>
      <c r="F7" s="371"/>
      <c r="G7" s="371"/>
      <c r="H7" s="371"/>
      <c r="I7" s="371"/>
      <c r="J7" s="371"/>
      <c r="K7" s="371"/>
      <c r="L7" s="371"/>
      <c r="M7" s="371"/>
      <c r="N7" s="412"/>
      <c r="O7" s="356"/>
    </row>
    <row r="8" spans="1:15" ht="24" customHeight="1">
      <c r="A8" s="356"/>
      <c r="B8" s="361" t="s">
        <v>228</v>
      </c>
      <c r="C8" s="372"/>
      <c r="D8" s="372"/>
      <c r="E8" s="372"/>
      <c r="F8" s="372"/>
      <c r="G8" s="372"/>
      <c r="H8" s="372"/>
      <c r="I8" s="372"/>
      <c r="J8" s="388"/>
      <c r="K8" s="407" t="s">
        <v>77</v>
      </c>
      <c r="L8" s="407"/>
      <c r="M8" s="407"/>
      <c r="N8" s="413" t="s">
        <v>97</v>
      </c>
      <c r="O8" s="356"/>
    </row>
    <row r="9" spans="1:15" ht="32.4" customHeight="1">
      <c r="A9" s="356"/>
      <c r="B9" s="362" t="s">
        <v>36</v>
      </c>
      <c r="C9" s="361" t="s">
        <v>237</v>
      </c>
      <c r="D9" s="372"/>
      <c r="E9" s="372"/>
      <c r="F9" s="388"/>
      <c r="G9" s="358" t="s">
        <v>2</v>
      </c>
      <c r="H9" s="399" t="s">
        <v>190</v>
      </c>
      <c r="I9" s="358" t="s">
        <v>13</v>
      </c>
      <c r="J9" s="358" t="s">
        <v>100</v>
      </c>
      <c r="K9" s="358" t="s">
        <v>229</v>
      </c>
      <c r="L9" s="399" t="s">
        <v>185</v>
      </c>
      <c r="M9" s="358" t="s">
        <v>230</v>
      </c>
      <c r="N9" s="407"/>
      <c r="O9" s="356"/>
    </row>
    <row r="10" spans="1:15" ht="18.600000000000001" customHeight="1">
      <c r="A10" s="356"/>
      <c r="B10" s="363" t="s">
        <v>213</v>
      </c>
      <c r="C10" s="373" t="s">
        <v>238</v>
      </c>
      <c r="D10" s="380"/>
      <c r="E10" s="380"/>
      <c r="F10" s="389"/>
      <c r="G10" s="393">
        <v>100000</v>
      </c>
      <c r="H10" s="393">
        <v>0</v>
      </c>
      <c r="I10" s="393">
        <v>0</v>
      </c>
      <c r="J10" s="393">
        <v>100000</v>
      </c>
      <c r="K10" s="393">
        <v>0</v>
      </c>
      <c r="L10" s="393">
        <v>0</v>
      </c>
      <c r="M10" s="393">
        <v>0</v>
      </c>
      <c r="N10" s="393">
        <v>100000</v>
      </c>
      <c r="O10" s="356"/>
    </row>
    <row r="11" spans="1:15" ht="18.600000000000001" customHeight="1">
      <c r="A11" s="356"/>
      <c r="B11" s="364">
        <v>1</v>
      </c>
      <c r="C11" s="374"/>
      <c r="D11" s="381"/>
      <c r="E11" s="381"/>
      <c r="F11" s="390"/>
      <c r="G11" s="394"/>
      <c r="H11" s="394"/>
      <c r="I11" s="394"/>
      <c r="J11" s="404">
        <f t="shared" ref="J11:J20" si="0">SUM(G11:I11)</f>
        <v>0</v>
      </c>
      <c r="K11" s="394"/>
      <c r="L11" s="394"/>
      <c r="M11" s="404">
        <f t="shared" ref="M11:M20" si="1">SUM(K11:L11)</f>
        <v>0</v>
      </c>
      <c r="N11" s="404">
        <f t="shared" ref="N11:N20" si="2">J11-M11</f>
        <v>0</v>
      </c>
      <c r="O11" s="356"/>
    </row>
    <row r="12" spans="1:15" ht="18.600000000000001" customHeight="1">
      <c r="A12" s="356"/>
      <c r="B12" s="364">
        <v>2</v>
      </c>
      <c r="C12" s="374"/>
      <c r="D12" s="381"/>
      <c r="E12" s="381"/>
      <c r="F12" s="390"/>
      <c r="G12" s="394"/>
      <c r="H12" s="394"/>
      <c r="I12" s="394"/>
      <c r="J12" s="404">
        <f t="shared" si="0"/>
        <v>0</v>
      </c>
      <c r="K12" s="394"/>
      <c r="L12" s="394"/>
      <c r="M12" s="404">
        <f t="shared" si="1"/>
        <v>0</v>
      </c>
      <c r="N12" s="404">
        <f t="shared" si="2"/>
        <v>0</v>
      </c>
      <c r="O12" s="356"/>
    </row>
    <row r="13" spans="1:15" ht="18.600000000000001" customHeight="1">
      <c r="A13" s="356"/>
      <c r="B13" s="364">
        <v>3</v>
      </c>
      <c r="C13" s="374"/>
      <c r="D13" s="381"/>
      <c r="E13" s="381"/>
      <c r="F13" s="390"/>
      <c r="G13" s="394"/>
      <c r="H13" s="394"/>
      <c r="I13" s="394"/>
      <c r="J13" s="404">
        <f t="shared" si="0"/>
        <v>0</v>
      </c>
      <c r="K13" s="394"/>
      <c r="L13" s="394"/>
      <c r="M13" s="404">
        <f t="shared" si="1"/>
        <v>0</v>
      </c>
      <c r="N13" s="404">
        <f t="shared" si="2"/>
        <v>0</v>
      </c>
      <c r="O13" s="356"/>
    </row>
    <row r="14" spans="1:15" ht="18.600000000000001" customHeight="1">
      <c r="A14" s="356"/>
      <c r="B14" s="364">
        <v>4</v>
      </c>
      <c r="C14" s="374"/>
      <c r="D14" s="381"/>
      <c r="E14" s="381"/>
      <c r="F14" s="390"/>
      <c r="G14" s="394"/>
      <c r="H14" s="394"/>
      <c r="I14" s="394"/>
      <c r="J14" s="404">
        <f t="shared" si="0"/>
        <v>0</v>
      </c>
      <c r="K14" s="394"/>
      <c r="L14" s="394"/>
      <c r="M14" s="404">
        <f t="shared" si="1"/>
        <v>0</v>
      </c>
      <c r="N14" s="404">
        <f t="shared" si="2"/>
        <v>0</v>
      </c>
      <c r="O14" s="356"/>
    </row>
    <row r="15" spans="1:15" ht="18.600000000000001" customHeight="1">
      <c r="A15" s="356"/>
      <c r="B15" s="364">
        <v>5</v>
      </c>
      <c r="C15" s="374"/>
      <c r="D15" s="381"/>
      <c r="E15" s="381"/>
      <c r="F15" s="390"/>
      <c r="G15" s="394"/>
      <c r="H15" s="394"/>
      <c r="I15" s="394"/>
      <c r="J15" s="404">
        <f t="shared" si="0"/>
        <v>0</v>
      </c>
      <c r="K15" s="394"/>
      <c r="L15" s="394"/>
      <c r="M15" s="404">
        <f t="shared" si="1"/>
        <v>0</v>
      </c>
      <c r="N15" s="404">
        <f t="shared" si="2"/>
        <v>0</v>
      </c>
      <c r="O15" s="356"/>
    </row>
    <row r="16" spans="1:15" ht="18.600000000000001" customHeight="1">
      <c r="A16" s="356"/>
      <c r="B16" s="364">
        <v>6</v>
      </c>
      <c r="C16" s="374"/>
      <c r="D16" s="381"/>
      <c r="E16" s="381"/>
      <c r="F16" s="390"/>
      <c r="G16" s="394"/>
      <c r="H16" s="394"/>
      <c r="I16" s="394"/>
      <c r="J16" s="404">
        <f t="shared" si="0"/>
        <v>0</v>
      </c>
      <c r="K16" s="394"/>
      <c r="L16" s="394"/>
      <c r="M16" s="404">
        <f t="shared" si="1"/>
        <v>0</v>
      </c>
      <c r="N16" s="404">
        <f t="shared" si="2"/>
        <v>0</v>
      </c>
      <c r="O16" s="356"/>
    </row>
    <row r="17" spans="1:15" ht="18.600000000000001" customHeight="1">
      <c r="A17" s="356"/>
      <c r="B17" s="365">
        <v>7</v>
      </c>
      <c r="C17" s="374"/>
      <c r="D17" s="381"/>
      <c r="E17" s="381"/>
      <c r="F17" s="390"/>
      <c r="G17" s="394"/>
      <c r="H17" s="394"/>
      <c r="I17" s="394"/>
      <c r="J17" s="404">
        <f t="shared" si="0"/>
        <v>0</v>
      </c>
      <c r="K17" s="394"/>
      <c r="L17" s="394"/>
      <c r="M17" s="404">
        <f t="shared" si="1"/>
        <v>0</v>
      </c>
      <c r="N17" s="404">
        <f t="shared" si="2"/>
        <v>0</v>
      </c>
      <c r="O17" s="356"/>
    </row>
    <row r="18" spans="1:15" ht="18.600000000000001" customHeight="1">
      <c r="A18" s="356"/>
      <c r="B18" s="365">
        <v>8</v>
      </c>
      <c r="C18" s="374"/>
      <c r="D18" s="381"/>
      <c r="E18" s="381"/>
      <c r="F18" s="390"/>
      <c r="G18" s="394"/>
      <c r="H18" s="394"/>
      <c r="I18" s="394"/>
      <c r="J18" s="404">
        <f t="shared" si="0"/>
        <v>0</v>
      </c>
      <c r="K18" s="394"/>
      <c r="L18" s="394"/>
      <c r="M18" s="404">
        <f t="shared" si="1"/>
        <v>0</v>
      </c>
      <c r="N18" s="404">
        <f t="shared" si="2"/>
        <v>0</v>
      </c>
      <c r="O18" s="356"/>
    </row>
    <row r="19" spans="1:15" ht="18.600000000000001" customHeight="1">
      <c r="A19" s="356"/>
      <c r="B19" s="365">
        <v>9</v>
      </c>
      <c r="C19" s="374"/>
      <c r="D19" s="381"/>
      <c r="E19" s="381"/>
      <c r="F19" s="390"/>
      <c r="G19" s="394"/>
      <c r="H19" s="394"/>
      <c r="I19" s="394"/>
      <c r="J19" s="404">
        <f t="shared" si="0"/>
        <v>0</v>
      </c>
      <c r="K19" s="394"/>
      <c r="L19" s="394"/>
      <c r="M19" s="404">
        <f t="shared" si="1"/>
        <v>0</v>
      </c>
      <c r="N19" s="404">
        <f t="shared" si="2"/>
        <v>0</v>
      </c>
      <c r="O19" s="356"/>
    </row>
    <row r="20" spans="1:15" ht="18.600000000000001" customHeight="1">
      <c r="A20" s="356"/>
      <c r="B20" s="366">
        <v>10</v>
      </c>
      <c r="C20" s="375"/>
      <c r="D20" s="382"/>
      <c r="E20" s="382"/>
      <c r="F20" s="391"/>
      <c r="G20" s="394"/>
      <c r="H20" s="394"/>
      <c r="I20" s="394"/>
      <c r="J20" s="404">
        <f t="shared" si="0"/>
        <v>0</v>
      </c>
      <c r="K20" s="394"/>
      <c r="L20" s="394"/>
      <c r="M20" s="404">
        <f t="shared" si="1"/>
        <v>0</v>
      </c>
      <c r="N20" s="404">
        <f t="shared" si="2"/>
        <v>0</v>
      </c>
      <c r="O20" s="356"/>
    </row>
    <row r="21" spans="1:15" ht="30.6" customHeight="1">
      <c r="A21" s="356"/>
      <c r="B21" s="367"/>
      <c r="C21" s="376" t="s">
        <v>1</v>
      </c>
      <c r="D21" s="383"/>
      <c r="E21" s="383"/>
      <c r="F21" s="392"/>
      <c r="G21" s="395">
        <f t="shared" ref="G21:N21" si="3">SUM(G11:G20)</f>
        <v>0</v>
      </c>
      <c r="H21" s="395">
        <f t="shared" si="3"/>
        <v>0</v>
      </c>
      <c r="I21" s="395">
        <f t="shared" si="3"/>
        <v>0</v>
      </c>
      <c r="J21" s="395">
        <f t="shared" si="3"/>
        <v>0</v>
      </c>
      <c r="K21" s="395">
        <f t="shared" si="3"/>
        <v>0</v>
      </c>
      <c r="L21" s="395">
        <f t="shared" si="3"/>
        <v>0</v>
      </c>
      <c r="M21" s="395">
        <f t="shared" si="3"/>
        <v>0</v>
      </c>
      <c r="N21" s="414">
        <f t="shared" si="3"/>
        <v>0</v>
      </c>
      <c r="O21" s="356"/>
    </row>
    <row r="22" spans="1:15">
      <c r="A22" s="356"/>
      <c r="B22" s="368"/>
      <c r="C22" s="377"/>
      <c r="D22" s="377"/>
      <c r="E22" s="377"/>
      <c r="F22" s="377"/>
      <c r="G22" s="368"/>
      <c r="H22" s="368"/>
      <c r="I22" s="368"/>
      <c r="J22" s="368"/>
      <c r="K22" s="368"/>
      <c r="L22" s="368"/>
      <c r="M22" s="368"/>
      <c r="N22" s="415"/>
      <c r="O22" s="356"/>
    </row>
    <row r="23" spans="1:15">
      <c r="A23" s="356"/>
      <c r="B23" s="356"/>
      <c r="C23" s="356"/>
      <c r="D23" s="356"/>
      <c r="E23" s="356"/>
      <c r="F23" s="356"/>
      <c r="G23" s="356"/>
      <c r="H23" s="356"/>
      <c r="I23" s="356"/>
      <c r="J23" s="356"/>
      <c r="K23" s="356"/>
      <c r="L23" s="356"/>
      <c r="M23" s="356"/>
      <c r="N23" s="356"/>
      <c r="O23" s="356"/>
    </row>
    <row r="24" spans="1:15" ht="24" customHeight="1">
      <c r="A24" s="356"/>
      <c r="B24" s="360" t="s">
        <v>234</v>
      </c>
      <c r="C24" s="371"/>
      <c r="D24" s="371"/>
      <c r="E24" s="371"/>
      <c r="F24" s="371"/>
      <c r="G24" s="371"/>
      <c r="H24" s="371"/>
      <c r="I24" s="371"/>
      <c r="J24" s="371"/>
      <c r="K24" s="371"/>
      <c r="L24" s="371"/>
      <c r="M24" s="410"/>
      <c r="N24" s="416"/>
      <c r="O24" s="356"/>
    </row>
    <row r="25" spans="1:15" ht="31.2" customHeight="1">
      <c r="A25" s="356"/>
      <c r="B25" s="358" t="s">
        <v>36</v>
      </c>
      <c r="C25" s="362" t="s">
        <v>202</v>
      </c>
      <c r="D25" s="384"/>
      <c r="E25" s="384"/>
      <c r="F25" s="384"/>
      <c r="G25" s="396"/>
      <c r="H25" s="400" t="s">
        <v>240</v>
      </c>
      <c r="I25" s="399" t="s">
        <v>65</v>
      </c>
      <c r="J25" s="358" t="s">
        <v>242</v>
      </c>
      <c r="K25" s="399" t="s">
        <v>252</v>
      </c>
      <c r="L25" s="358" t="s">
        <v>83</v>
      </c>
      <c r="M25" s="358" t="s">
        <v>243</v>
      </c>
      <c r="N25" s="358"/>
      <c r="O25" s="356"/>
    </row>
    <row r="26" spans="1:15" ht="18.600000000000001" customHeight="1">
      <c r="A26" s="356"/>
      <c r="B26" s="369" t="s">
        <v>213</v>
      </c>
      <c r="C26" s="373" t="s">
        <v>239</v>
      </c>
      <c r="D26" s="380"/>
      <c r="E26" s="380"/>
      <c r="F26" s="380"/>
      <c r="G26" s="389"/>
      <c r="H26" s="401">
        <v>65</v>
      </c>
      <c r="I26" s="369" t="s">
        <v>241</v>
      </c>
      <c r="J26" s="405">
        <v>45383</v>
      </c>
      <c r="K26" s="405">
        <v>45422</v>
      </c>
      <c r="L26" s="408">
        <v>39</v>
      </c>
      <c r="M26" s="411"/>
      <c r="N26" s="411"/>
      <c r="O26" s="356"/>
    </row>
    <row r="27" spans="1:15" ht="18.600000000000001" customHeight="1">
      <c r="A27" s="356"/>
      <c r="B27" s="358">
        <v>1</v>
      </c>
      <c r="C27" s="374"/>
      <c r="D27" s="381"/>
      <c r="E27" s="381"/>
      <c r="F27" s="381"/>
      <c r="G27" s="390"/>
      <c r="H27" s="402"/>
      <c r="I27" s="403"/>
      <c r="J27" s="406"/>
      <c r="K27" s="406"/>
      <c r="L27" s="409" t="str">
        <f t="shared" ref="L27:L38" si="4">IF(OR(K27="",J27=""),"-",K27-J27)</f>
        <v>-</v>
      </c>
      <c r="M27" s="378"/>
      <c r="N27" s="385"/>
      <c r="O27" s="356"/>
    </row>
    <row r="28" spans="1:15" ht="18.600000000000001" customHeight="1">
      <c r="A28" s="356"/>
      <c r="B28" s="358">
        <v>2</v>
      </c>
      <c r="C28" s="374"/>
      <c r="D28" s="381"/>
      <c r="E28" s="381"/>
      <c r="F28" s="381"/>
      <c r="G28" s="390"/>
      <c r="H28" s="402"/>
      <c r="I28" s="403"/>
      <c r="J28" s="406"/>
      <c r="K28" s="406"/>
      <c r="L28" s="409" t="str">
        <f t="shared" si="4"/>
        <v>-</v>
      </c>
      <c r="M28" s="378"/>
      <c r="N28" s="385"/>
      <c r="O28" s="356"/>
    </row>
    <row r="29" spans="1:15" ht="18.600000000000001" customHeight="1">
      <c r="A29" s="356"/>
      <c r="B29" s="358">
        <v>3</v>
      </c>
      <c r="C29" s="378"/>
      <c r="D29" s="385"/>
      <c r="E29" s="385"/>
      <c r="F29" s="385"/>
      <c r="G29" s="385"/>
      <c r="H29" s="402"/>
      <c r="I29" s="403"/>
      <c r="J29" s="406"/>
      <c r="K29" s="406"/>
      <c r="L29" s="409" t="str">
        <f t="shared" si="4"/>
        <v>-</v>
      </c>
      <c r="M29" s="378"/>
      <c r="N29" s="385"/>
      <c r="O29" s="356"/>
    </row>
    <row r="30" spans="1:15" ht="18.600000000000001" customHeight="1">
      <c r="A30" s="356"/>
      <c r="B30" s="358">
        <v>4</v>
      </c>
      <c r="C30" s="379"/>
      <c r="D30" s="386"/>
      <c r="E30" s="386"/>
      <c r="F30" s="386"/>
      <c r="G30" s="397"/>
      <c r="H30" s="402"/>
      <c r="I30" s="403"/>
      <c r="J30" s="406"/>
      <c r="K30" s="406"/>
      <c r="L30" s="409" t="str">
        <f t="shared" si="4"/>
        <v>-</v>
      </c>
      <c r="M30" s="378"/>
      <c r="N30" s="385"/>
      <c r="O30" s="356"/>
    </row>
    <row r="31" spans="1:15" ht="18.600000000000001" customHeight="1">
      <c r="A31" s="356"/>
      <c r="B31" s="358">
        <v>5</v>
      </c>
      <c r="C31" s="374"/>
      <c r="D31" s="381"/>
      <c r="E31" s="381"/>
      <c r="F31" s="381"/>
      <c r="G31" s="390"/>
      <c r="H31" s="402"/>
      <c r="I31" s="403"/>
      <c r="J31" s="406"/>
      <c r="K31" s="406"/>
      <c r="L31" s="409" t="str">
        <f t="shared" si="4"/>
        <v>-</v>
      </c>
      <c r="M31" s="378"/>
      <c r="N31" s="385"/>
      <c r="O31" s="356"/>
    </row>
    <row r="32" spans="1:15" ht="18.600000000000001" customHeight="1">
      <c r="A32" s="356"/>
      <c r="B32" s="358">
        <v>6</v>
      </c>
      <c r="C32" s="374"/>
      <c r="D32" s="381"/>
      <c r="E32" s="381"/>
      <c r="F32" s="381"/>
      <c r="G32" s="390"/>
      <c r="H32" s="402"/>
      <c r="I32" s="403"/>
      <c r="J32" s="406"/>
      <c r="K32" s="406"/>
      <c r="L32" s="409" t="str">
        <f t="shared" si="4"/>
        <v>-</v>
      </c>
      <c r="M32" s="378"/>
      <c r="N32" s="385"/>
      <c r="O32" s="356"/>
    </row>
    <row r="33" spans="1:15" ht="18.600000000000001" customHeight="1">
      <c r="A33" s="356"/>
      <c r="B33" s="358">
        <v>7</v>
      </c>
      <c r="C33" s="374"/>
      <c r="D33" s="381"/>
      <c r="E33" s="381"/>
      <c r="F33" s="381"/>
      <c r="G33" s="390"/>
      <c r="H33" s="402"/>
      <c r="I33" s="403"/>
      <c r="J33" s="406"/>
      <c r="K33" s="406"/>
      <c r="L33" s="409" t="str">
        <f t="shared" si="4"/>
        <v>-</v>
      </c>
      <c r="M33" s="378"/>
      <c r="N33" s="385"/>
      <c r="O33" s="356"/>
    </row>
    <row r="34" spans="1:15" ht="18.600000000000001" customHeight="1">
      <c r="A34" s="356"/>
      <c r="B34" s="358">
        <v>8</v>
      </c>
      <c r="C34" s="374"/>
      <c r="D34" s="381"/>
      <c r="E34" s="381"/>
      <c r="F34" s="381"/>
      <c r="G34" s="390"/>
      <c r="H34" s="402"/>
      <c r="I34" s="403"/>
      <c r="J34" s="406"/>
      <c r="K34" s="406"/>
      <c r="L34" s="409" t="str">
        <f t="shared" si="4"/>
        <v>-</v>
      </c>
      <c r="M34" s="378"/>
      <c r="N34" s="385"/>
      <c r="O34" s="356"/>
    </row>
    <row r="35" spans="1:15" ht="18.600000000000001" customHeight="1">
      <c r="A35" s="356"/>
      <c r="B35" s="358">
        <v>9</v>
      </c>
      <c r="C35" s="374"/>
      <c r="D35" s="381"/>
      <c r="E35" s="381"/>
      <c r="F35" s="381"/>
      <c r="G35" s="390"/>
      <c r="H35" s="402"/>
      <c r="I35" s="403"/>
      <c r="J35" s="406"/>
      <c r="K35" s="406"/>
      <c r="L35" s="409" t="str">
        <f t="shared" si="4"/>
        <v>-</v>
      </c>
      <c r="M35" s="378"/>
      <c r="N35" s="385"/>
      <c r="O35" s="356"/>
    </row>
    <row r="36" spans="1:15" ht="18.600000000000001" customHeight="1">
      <c r="A36" s="356"/>
      <c r="B36" s="358">
        <v>10</v>
      </c>
      <c r="C36" s="374"/>
      <c r="D36" s="381"/>
      <c r="E36" s="381"/>
      <c r="F36" s="381"/>
      <c r="G36" s="390"/>
      <c r="H36" s="402"/>
      <c r="I36" s="403"/>
      <c r="J36" s="406"/>
      <c r="K36" s="406"/>
      <c r="L36" s="409" t="str">
        <f t="shared" si="4"/>
        <v>-</v>
      </c>
      <c r="M36" s="378"/>
      <c r="N36" s="385"/>
      <c r="O36" s="356"/>
    </row>
    <row r="37" spans="1:15" ht="18.600000000000001" customHeight="1">
      <c r="A37" s="356"/>
      <c r="B37" s="358">
        <v>11</v>
      </c>
      <c r="C37" s="374"/>
      <c r="D37" s="387"/>
      <c r="E37" s="387"/>
      <c r="F37" s="387"/>
      <c r="G37" s="398"/>
      <c r="H37" s="402"/>
      <c r="I37" s="403"/>
      <c r="J37" s="406"/>
      <c r="K37" s="406"/>
      <c r="L37" s="409" t="str">
        <f t="shared" si="4"/>
        <v>-</v>
      </c>
      <c r="M37" s="378"/>
      <c r="N37" s="385"/>
      <c r="O37" s="356"/>
    </row>
    <row r="38" spans="1:15" ht="18.600000000000001" customHeight="1">
      <c r="A38" s="356"/>
      <c r="B38" s="358">
        <v>12</v>
      </c>
      <c r="C38" s="374"/>
      <c r="D38" s="381"/>
      <c r="E38" s="381"/>
      <c r="F38" s="381"/>
      <c r="G38" s="390"/>
      <c r="H38" s="402"/>
      <c r="I38" s="403"/>
      <c r="J38" s="406"/>
      <c r="K38" s="406"/>
      <c r="L38" s="409" t="str">
        <f t="shared" si="4"/>
        <v>-</v>
      </c>
      <c r="M38" s="378"/>
      <c r="N38" s="385"/>
      <c r="O38" s="356"/>
    </row>
    <row r="39" spans="1:15">
      <c r="A39" s="356"/>
      <c r="B39" s="370" t="s">
        <v>235</v>
      </c>
      <c r="C39" s="356"/>
      <c r="D39" s="356"/>
      <c r="E39" s="356"/>
      <c r="F39" s="356"/>
      <c r="G39" s="356"/>
      <c r="H39" s="356"/>
      <c r="I39" s="356"/>
      <c r="J39" s="356"/>
      <c r="K39" s="356"/>
      <c r="L39" s="356"/>
      <c r="M39" s="356"/>
      <c r="N39" s="356"/>
      <c r="O39" s="356"/>
    </row>
    <row r="40" spans="1:15">
      <c r="A40" s="356"/>
      <c r="B40" s="370" t="s">
        <v>236</v>
      </c>
      <c r="C40" s="356"/>
      <c r="D40" s="356"/>
      <c r="E40" s="356"/>
      <c r="F40" s="356"/>
      <c r="G40" s="356"/>
      <c r="H40" s="356"/>
      <c r="I40" s="356"/>
      <c r="J40" s="356"/>
      <c r="K40" s="356"/>
      <c r="L40" s="356"/>
      <c r="M40" s="356"/>
      <c r="N40" s="356"/>
      <c r="O40" s="356"/>
    </row>
  </sheetData>
  <mergeCells count="48">
    <mergeCell ref="A2:O2"/>
    <mergeCell ref="G4:J4"/>
    <mergeCell ref="B6:F6"/>
    <mergeCell ref="B7:N7"/>
    <mergeCell ref="B8:J8"/>
    <mergeCell ref="K8:M8"/>
    <mergeCell ref="C9:F9"/>
    <mergeCell ref="C10:F10"/>
    <mergeCell ref="C11:F11"/>
    <mergeCell ref="C12:F12"/>
    <mergeCell ref="C13:F13"/>
    <mergeCell ref="C14:F14"/>
    <mergeCell ref="C15:F15"/>
    <mergeCell ref="C16:F16"/>
    <mergeCell ref="C17:F17"/>
    <mergeCell ref="C18:F18"/>
    <mergeCell ref="C19:F19"/>
    <mergeCell ref="C20:F20"/>
    <mergeCell ref="C21:F21"/>
    <mergeCell ref="B24:N24"/>
    <mergeCell ref="C25:G25"/>
    <mergeCell ref="M25:N25"/>
    <mergeCell ref="C26:G26"/>
    <mergeCell ref="M26:N26"/>
    <mergeCell ref="C27:G27"/>
    <mergeCell ref="M27:N27"/>
    <mergeCell ref="C28:G28"/>
    <mergeCell ref="M28:N28"/>
    <mergeCell ref="C29:G29"/>
    <mergeCell ref="M29:N29"/>
    <mergeCell ref="C30:G30"/>
    <mergeCell ref="M30:N30"/>
    <mergeCell ref="C31:G31"/>
    <mergeCell ref="M31:N31"/>
    <mergeCell ref="C32:G32"/>
    <mergeCell ref="M32:N32"/>
    <mergeCell ref="C33:G33"/>
    <mergeCell ref="M33:N33"/>
    <mergeCell ref="C34:G34"/>
    <mergeCell ref="M34:N34"/>
    <mergeCell ref="C35:G35"/>
    <mergeCell ref="M35:N35"/>
    <mergeCell ref="C36:G36"/>
    <mergeCell ref="M36:N36"/>
    <mergeCell ref="M37:N37"/>
    <mergeCell ref="C38:G38"/>
    <mergeCell ref="M38:N38"/>
    <mergeCell ref="N8:N9"/>
  </mergeCells>
  <phoneticPr fontId="16" type="Hiragana"/>
  <dataValidations count="1">
    <dataValidation allowBlank="1" showDropDown="0" showInputMessage="1" showErrorMessage="1" prompt="現在も従事中の場合は空欄" sqref="J26:K38"/>
  </dataValidations>
  <pageMargins left="0.7" right="0.7" top="0.75" bottom="0.75" header="0.3" footer="0.3"/>
  <pageSetup paperSize="9" scale="73" fitToWidth="1" fitToHeight="1" orientation="portrait"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C000"/>
  </sheetPr>
  <dimension ref="A1:E24"/>
  <sheetViews>
    <sheetView showGridLines="0" view="pageBreakPreview" zoomScaleSheetLayoutView="100" workbookViewId="0">
      <selection sqref="A1:E1"/>
    </sheetView>
  </sheetViews>
  <sheetFormatPr defaultRowHeight="13.2"/>
  <cols>
    <col min="1" max="1" width="5" customWidth="1"/>
    <col min="2" max="2" width="23.5546875" customWidth="1"/>
    <col min="3" max="3" width="27.44140625" customWidth="1"/>
    <col min="4" max="4" width="15.77734375" customWidth="1"/>
    <col min="5" max="5" width="72.77734375" customWidth="1"/>
  </cols>
  <sheetData>
    <row r="1" spans="1:5" ht="16.2">
      <c r="A1" s="417" t="s">
        <v>167</v>
      </c>
      <c r="B1" s="417"/>
      <c r="C1" s="417"/>
      <c r="D1" s="417"/>
      <c r="E1" s="417"/>
    </row>
    <row r="2" spans="1:5">
      <c r="A2" s="338"/>
    </row>
    <row r="3" spans="1:5" ht="25.2" customHeight="1">
      <c r="A3" s="338"/>
      <c r="B3" s="339" t="s">
        <v>244</v>
      </c>
      <c r="C3" s="354"/>
      <c r="D3" s="354"/>
      <c r="E3" s="354"/>
    </row>
    <row r="4" spans="1:5">
      <c r="A4" s="338"/>
    </row>
    <row r="5" spans="1:5" ht="30" customHeight="1">
      <c r="A5" s="348"/>
      <c r="B5" s="348" t="s">
        <v>60</v>
      </c>
      <c r="C5" s="348" t="s">
        <v>248</v>
      </c>
      <c r="D5" s="348" t="s">
        <v>249</v>
      </c>
      <c r="E5" s="348" t="s">
        <v>250</v>
      </c>
    </row>
    <row r="6" spans="1:5" ht="30" customHeight="1">
      <c r="A6" s="348" t="s">
        <v>213</v>
      </c>
      <c r="B6" s="348" t="s">
        <v>251</v>
      </c>
      <c r="C6" s="348" t="s">
        <v>38</v>
      </c>
      <c r="D6" s="348">
        <v>65</v>
      </c>
      <c r="E6" s="354" t="s">
        <v>152</v>
      </c>
    </row>
    <row r="7" spans="1:5" ht="30" customHeight="1">
      <c r="A7" s="348">
        <v>1</v>
      </c>
      <c r="B7" s="339"/>
      <c r="C7" s="339"/>
      <c r="D7" s="339"/>
      <c r="E7" s="339"/>
    </row>
    <row r="8" spans="1:5" ht="30" customHeight="1">
      <c r="A8" s="348">
        <v>2</v>
      </c>
      <c r="B8" s="339"/>
      <c r="C8" s="339"/>
      <c r="D8" s="339"/>
      <c r="E8" s="339"/>
    </row>
    <row r="9" spans="1:5" ht="30" customHeight="1">
      <c r="A9" s="348">
        <v>3</v>
      </c>
      <c r="B9" s="339"/>
      <c r="C9" s="339"/>
      <c r="D9" s="339"/>
      <c r="E9" s="339"/>
    </row>
    <row r="10" spans="1:5" ht="30" customHeight="1">
      <c r="A10" s="348">
        <v>4</v>
      </c>
      <c r="B10" s="339"/>
      <c r="C10" s="339"/>
      <c r="D10" s="339"/>
      <c r="E10" s="339"/>
    </row>
    <row r="11" spans="1:5" ht="30" customHeight="1">
      <c r="A11" s="348">
        <v>5</v>
      </c>
      <c r="B11" s="339"/>
      <c r="C11" s="339"/>
      <c r="D11" s="339"/>
      <c r="E11" s="339"/>
    </row>
    <row r="12" spans="1:5" ht="30" customHeight="1">
      <c r="A12" s="348">
        <v>6</v>
      </c>
      <c r="B12" s="339"/>
      <c r="C12" s="339"/>
      <c r="D12" s="339"/>
      <c r="E12" s="339"/>
    </row>
    <row r="13" spans="1:5" ht="30" customHeight="1">
      <c r="A13" s="348">
        <v>7</v>
      </c>
      <c r="B13" s="339"/>
      <c r="C13" s="339"/>
      <c r="D13" s="339"/>
      <c r="E13" s="339"/>
    </row>
    <row r="14" spans="1:5" ht="30" customHeight="1">
      <c r="A14" s="348">
        <v>8</v>
      </c>
      <c r="B14" s="339"/>
      <c r="C14" s="339"/>
      <c r="D14" s="339"/>
      <c r="E14" s="339"/>
    </row>
    <row r="15" spans="1:5" ht="30" customHeight="1">
      <c r="A15" s="348">
        <v>9</v>
      </c>
      <c r="B15" s="339"/>
      <c r="C15" s="339"/>
      <c r="D15" s="339"/>
      <c r="E15" s="339"/>
    </row>
    <row r="16" spans="1:5" ht="30" customHeight="1">
      <c r="A16" s="348">
        <v>10</v>
      </c>
      <c r="B16" s="339"/>
      <c r="C16" s="339"/>
      <c r="D16" s="339"/>
      <c r="E16" s="339"/>
    </row>
    <row r="17" spans="1:5" ht="30" customHeight="1">
      <c r="A17" s="348">
        <v>11</v>
      </c>
      <c r="B17" s="339"/>
      <c r="C17" s="339"/>
      <c r="D17" s="339"/>
      <c r="E17" s="339"/>
    </row>
    <row r="18" spans="1:5" ht="30" customHeight="1">
      <c r="A18" s="348">
        <v>12</v>
      </c>
      <c r="B18" s="339"/>
      <c r="C18" s="339"/>
      <c r="D18" s="339"/>
      <c r="E18" s="339"/>
    </row>
    <row r="19" spans="1:5" ht="30" customHeight="1">
      <c r="A19" s="348">
        <v>13</v>
      </c>
      <c r="B19" s="339"/>
      <c r="C19" s="339"/>
      <c r="D19" s="339"/>
      <c r="E19" s="339"/>
    </row>
    <row r="20" spans="1:5" ht="30" customHeight="1">
      <c r="A20" s="348">
        <v>14</v>
      </c>
      <c r="B20" s="339"/>
      <c r="C20" s="339"/>
      <c r="D20" s="339"/>
      <c r="E20" s="339"/>
    </row>
    <row r="21" spans="1:5" ht="30" customHeight="1">
      <c r="A21" s="348">
        <v>15</v>
      </c>
      <c r="B21" s="339"/>
      <c r="C21" s="339"/>
      <c r="D21" s="339"/>
      <c r="E21" s="339"/>
    </row>
    <row r="22" spans="1:5">
      <c r="A22" s="338"/>
      <c r="B22" t="s">
        <v>245</v>
      </c>
    </row>
    <row r="23" spans="1:5">
      <c r="A23" s="338"/>
      <c r="B23" t="s">
        <v>246</v>
      </c>
    </row>
    <row r="24" spans="1:5">
      <c r="A24" s="338"/>
      <c r="B24" t="s">
        <v>247</v>
      </c>
    </row>
  </sheetData>
  <mergeCells count="2">
    <mergeCell ref="A1:E1"/>
    <mergeCell ref="C3:E3"/>
  </mergeCells>
  <phoneticPr fontId="16" type="Hiragana"/>
  <pageMargins left="0.7" right="0.7" top="0.75" bottom="0.75" header="0.3" footer="0.3"/>
  <pageSetup paperSize="9" scale="85"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2D050"/>
  </sheetPr>
  <dimension ref="A1:AE51"/>
  <sheetViews>
    <sheetView showGridLines="0" view="pageBreakPreview" zoomScale="115" zoomScaleNormal="90" zoomScaleSheetLayoutView="115" workbookViewId="0"/>
  </sheetViews>
  <sheetFormatPr defaultColWidth="9" defaultRowHeight="13.2"/>
  <cols>
    <col min="1" max="1" width="3.6328125" style="159" customWidth="1"/>
    <col min="2" max="5" width="3.81640625" style="159" customWidth="1"/>
    <col min="6" max="6" width="4.81640625" style="159" customWidth="1"/>
    <col min="7" max="8" width="4.36328125" style="159" customWidth="1"/>
    <col min="9" max="9" width="3.6328125" style="159" customWidth="1"/>
    <col min="10" max="11" width="3.81640625" style="159" customWidth="1"/>
    <col min="12" max="13" width="3.6328125" style="159" customWidth="1"/>
    <col min="14" max="15" width="3.81640625" style="159" customWidth="1"/>
    <col min="16" max="16" width="12" style="159" customWidth="1"/>
    <col min="17" max="18" width="7.453125" style="159" customWidth="1"/>
    <col min="19" max="19" width="3.6328125" style="159" customWidth="1"/>
    <col min="20" max="20" width="1" style="159" customWidth="1"/>
    <col min="21" max="29" width="9" style="159"/>
    <col min="30" max="31" width="9" style="159" hidden="1" customWidth="1"/>
    <col min="32" max="256" width="9" style="159"/>
    <col min="257" max="257" width="3.6328125" style="159" customWidth="1"/>
    <col min="258" max="261" width="3.81640625" style="159" customWidth="1"/>
    <col min="262" max="262" width="4.81640625" style="159" customWidth="1"/>
    <col min="263" max="264" width="4.36328125" style="159" customWidth="1"/>
    <col min="265" max="265" width="3.6328125" style="159" customWidth="1"/>
    <col min="266" max="267" width="3.81640625" style="159" customWidth="1"/>
    <col min="268" max="269" width="3.6328125" style="159" customWidth="1"/>
    <col min="270" max="271" width="3.81640625" style="159" customWidth="1"/>
    <col min="272" max="272" width="12" style="159" customWidth="1"/>
    <col min="273" max="274" width="7.453125" style="159" customWidth="1"/>
    <col min="275" max="275" width="3.6328125" style="159" customWidth="1"/>
    <col min="276" max="276" width="1" style="159" customWidth="1"/>
    <col min="277" max="285" width="9" style="159"/>
    <col min="286" max="287" width="9" style="159" hidden="1" customWidth="1"/>
    <col min="288" max="512" width="9" style="159"/>
    <col min="513" max="513" width="3.6328125" style="159" customWidth="1"/>
    <col min="514" max="517" width="3.81640625" style="159" customWidth="1"/>
    <col min="518" max="518" width="4.81640625" style="159" customWidth="1"/>
    <col min="519" max="520" width="4.36328125" style="159" customWidth="1"/>
    <col min="521" max="521" width="3.6328125" style="159" customWidth="1"/>
    <col min="522" max="523" width="3.81640625" style="159" customWidth="1"/>
    <col min="524" max="525" width="3.6328125" style="159" customWidth="1"/>
    <col min="526" max="527" width="3.81640625" style="159" customWidth="1"/>
    <col min="528" max="528" width="12" style="159" customWidth="1"/>
    <col min="529" max="530" width="7.453125" style="159" customWidth="1"/>
    <col min="531" max="531" width="3.6328125" style="159" customWidth="1"/>
    <col min="532" max="532" width="1" style="159" customWidth="1"/>
    <col min="533" max="541" width="9" style="159"/>
    <col min="542" max="543" width="9" style="159" hidden="1" customWidth="1"/>
    <col min="544" max="768" width="9" style="159"/>
    <col min="769" max="769" width="3.6328125" style="159" customWidth="1"/>
    <col min="770" max="773" width="3.81640625" style="159" customWidth="1"/>
    <col min="774" max="774" width="4.81640625" style="159" customWidth="1"/>
    <col min="775" max="776" width="4.36328125" style="159" customWidth="1"/>
    <col min="777" max="777" width="3.6328125" style="159" customWidth="1"/>
    <col min="778" max="779" width="3.81640625" style="159" customWidth="1"/>
    <col min="780" max="781" width="3.6328125" style="159" customWidth="1"/>
    <col min="782" max="783" width="3.81640625" style="159" customWidth="1"/>
    <col min="784" max="784" width="12" style="159" customWidth="1"/>
    <col min="785" max="786" width="7.453125" style="159" customWidth="1"/>
    <col min="787" max="787" width="3.6328125" style="159" customWidth="1"/>
    <col min="788" max="788" width="1" style="159" customWidth="1"/>
    <col min="789" max="797" width="9" style="159"/>
    <col min="798" max="799" width="9" style="159" hidden="1" customWidth="1"/>
    <col min="800" max="1024" width="9" style="159"/>
    <col min="1025" max="1025" width="3.6328125" style="159" customWidth="1"/>
    <col min="1026" max="1029" width="3.81640625" style="159" customWidth="1"/>
    <col min="1030" max="1030" width="4.81640625" style="159" customWidth="1"/>
    <col min="1031" max="1032" width="4.36328125" style="159" customWidth="1"/>
    <col min="1033" max="1033" width="3.6328125" style="159" customWidth="1"/>
    <col min="1034" max="1035" width="3.81640625" style="159" customWidth="1"/>
    <col min="1036" max="1037" width="3.6328125" style="159" customWidth="1"/>
    <col min="1038" max="1039" width="3.81640625" style="159" customWidth="1"/>
    <col min="1040" max="1040" width="12" style="159" customWidth="1"/>
    <col min="1041" max="1042" width="7.453125" style="159" customWidth="1"/>
    <col min="1043" max="1043" width="3.6328125" style="159" customWidth="1"/>
    <col min="1044" max="1044" width="1" style="159" customWidth="1"/>
    <col min="1045" max="1053" width="9" style="159"/>
    <col min="1054" max="1055" width="9" style="159" hidden="1" customWidth="1"/>
    <col min="1056" max="1280" width="9" style="159"/>
    <col min="1281" max="1281" width="3.6328125" style="159" customWidth="1"/>
    <col min="1282" max="1285" width="3.81640625" style="159" customWidth="1"/>
    <col min="1286" max="1286" width="4.81640625" style="159" customWidth="1"/>
    <col min="1287" max="1288" width="4.36328125" style="159" customWidth="1"/>
    <col min="1289" max="1289" width="3.6328125" style="159" customWidth="1"/>
    <col min="1290" max="1291" width="3.81640625" style="159" customWidth="1"/>
    <col min="1292" max="1293" width="3.6328125" style="159" customWidth="1"/>
    <col min="1294" max="1295" width="3.81640625" style="159" customWidth="1"/>
    <col min="1296" max="1296" width="12" style="159" customWidth="1"/>
    <col min="1297" max="1298" width="7.453125" style="159" customWidth="1"/>
    <col min="1299" max="1299" width="3.6328125" style="159" customWidth="1"/>
    <col min="1300" max="1300" width="1" style="159" customWidth="1"/>
    <col min="1301" max="1309" width="9" style="159"/>
    <col min="1310" max="1311" width="9" style="159" hidden="1" customWidth="1"/>
    <col min="1312" max="1536" width="9" style="159"/>
    <col min="1537" max="1537" width="3.6328125" style="159" customWidth="1"/>
    <col min="1538" max="1541" width="3.81640625" style="159" customWidth="1"/>
    <col min="1542" max="1542" width="4.81640625" style="159" customWidth="1"/>
    <col min="1543" max="1544" width="4.36328125" style="159" customWidth="1"/>
    <col min="1545" max="1545" width="3.6328125" style="159" customWidth="1"/>
    <col min="1546" max="1547" width="3.81640625" style="159" customWidth="1"/>
    <col min="1548" max="1549" width="3.6328125" style="159" customWidth="1"/>
    <col min="1550" max="1551" width="3.81640625" style="159" customWidth="1"/>
    <col min="1552" max="1552" width="12" style="159" customWidth="1"/>
    <col min="1553" max="1554" width="7.453125" style="159" customWidth="1"/>
    <col min="1555" max="1555" width="3.6328125" style="159" customWidth="1"/>
    <col min="1556" max="1556" width="1" style="159" customWidth="1"/>
    <col min="1557" max="1565" width="9" style="159"/>
    <col min="1566" max="1567" width="9" style="159" hidden="1" customWidth="1"/>
    <col min="1568" max="1792" width="9" style="159"/>
    <col min="1793" max="1793" width="3.6328125" style="159" customWidth="1"/>
    <col min="1794" max="1797" width="3.81640625" style="159" customWidth="1"/>
    <col min="1798" max="1798" width="4.81640625" style="159" customWidth="1"/>
    <col min="1799" max="1800" width="4.36328125" style="159" customWidth="1"/>
    <col min="1801" max="1801" width="3.6328125" style="159" customWidth="1"/>
    <col min="1802" max="1803" width="3.81640625" style="159" customWidth="1"/>
    <col min="1804" max="1805" width="3.6328125" style="159" customWidth="1"/>
    <col min="1806" max="1807" width="3.81640625" style="159" customWidth="1"/>
    <col min="1808" max="1808" width="12" style="159" customWidth="1"/>
    <col min="1809" max="1810" width="7.453125" style="159" customWidth="1"/>
    <col min="1811" max="1811" width="3.6328125" style="159" customWidth="1"/>
    <col min="1812" max="1812" width="1" style="159" customWidth="1"/>
    <col min="1813" max="1821" width="9" style="159"/>
    <col min="1822" max="1823" width="9" style="159" hidden="1" customWidth="1"/>
    <col min="1824" max="2048" width="9" style="159"/>
    <col min="2049" max="2049" width="3.6328125" style="159" customWidth="1"/>
    <col min="2050" max="2053" width="3.81640625" style="159" customWidth="1"/>
    <col min="2054" max="2054" width="4.81640625" style="159" customWidth="1"/>
    <col min="2055" max="2056" width="4.36328125" style="159" customWidth="1"/>
    <col min="2057" max="2057" width="3.6328125" style="159" customWidth="1"/>
    <col min="2058" max="2059" width="3.81640625" style="159" customWidth="1"/>
    <col min="2060" max="2061" width="3.6328125" style="159" customWidth="1"/>
    <col min="2062" max="2063" width="3.81640625" style="159" customWidth="1"/>
    <col min="2064" max="2064" width="12" style="159" customWidth="1"/>
    <col min="2065" max="2066" width="7.453125" style="159" customWidth="1"/>
    <col min="2067" max="2067" width="3.6328125" style="159" customWidth="1"/>
    <col min="2068" max="2068" width="1" style="159" customWidth="1"/>
    <col min="2069" max="2077" width="9" style="159"/>
    <col min="2078" max="2079" width="9" style="159" hidden="1" customWidth="1"/>
    <col min="2080" max="2304" width="9" style="159"/>
    <col min="2305" max="2305" width="3.6328125" style="159" customWidth="1"/>
    <col min="2306" max="2309" width="3.81640625" style="159" customWidth="1"/>
    <col min="2310" max="2310" width="4.81640625" style="159" customWidth="1"/>
    <col min="2311" max="2312" width="4.36328125" style="159" customWidth="1"/>
    <col min="2313" max="2313" width="3.6328125" style="159" customWidth="1"/>
    <col min="2314" max="2315" width="3.81640625" style="159" customWidth="1"/>
    <col min="2316" max="2317" width="3.6328125" style="159" customWidth="1"/>
    <col min="2318" max="2319" width="3.81640625" style="159" customWidth="1"/>
    <col min="2320" max="2320" width="12" style="159" customWidth="1"/>
    <col min="2321" max="2322" width="7.453125" style="159" customWidth="1"/>
    <col min="2323" max="2323" width="3.6328125" style="159" customWidth="1"/>
    <col min="2324" max="2324" width="1" style="159" customWidth="1"/>
    <col min="2325" max="2333" width="9" style="159"/>
    <col min="2334" max="2335" width="9" style="159" hidden="1" customWidth="1"/>
    <col min="2336" max="2560" width="9" style="159"/>
    <col min="2561" max="2561" width="3.6328125" style="159" customWidth="1"/>
    <col min="2562" max="2565" width="3.81640625" style="159" customWidth="1"/>
    <col min="2566" max="2566" width="4.81640625" style="159" customWidth="1"/>
    <col min="2567" max="2568" width="4.36328125" style="159" customWidth="1"/>
    <col min="2569" max="2569" width="3.6328125" style="159" customWidth="1"/>
    <col min="2570" max="2571" width="3.81640625" style="159" customWidth="1"/>
    <col min="2572" max="2573" width="3.6328125" style="159" customWidth="1"/>
    <col min="2574" max="2575" width="3.81640625" style="159" customWidth="1"/>
    <col min="2576" max="2576" width="12" style="159" customWidth="1"/>
    <col min="2577" max="2578" width="7.453125" style="159" customWidth="1"/>
    <col min="2579" max="2579" width="3.6328125" style="159" customWidth="1"/>
    <col min="2580" max="2580" width="1" style="159" customWidth="1"/>
    <col min="2581" max="2589" width="9" style="159"/>
    <col min="2590" max="2591" width="9" style="159" hidden="1" customWidth="1"/>
    <col min="2592" max="2816" width="9" style="159"/>
    <col min="2817" max="2817" width="3.6328125" style="159" customWidth="1"/>
    <col min="2818" max="2821" width="3.81640625" style="159" customWidth="1"/>
    <col min="2822" max="2822" width="4.81640625" style="159" customWidth="1"/>
    <col min="2823" max="2824" width="4.36328125" style="159" customWidth="1"/>
    <col min="2825" max="2825" width="3.6328125" style="159" customWidth="1"/>
    <col min="2826" max="2827" width="3.81640625" style="159" customWidth="1"/>
    <col min="2828" max="2829" width="3.6328125" style="159" customWidth="1"/>
    <col min="2830" max="2831" width="3.81640625" style="159" customWidth="1"/>
    <col min="2832" max="2832" width="12" style="159" customWidth="1"/>
    <col min="2833" max="2834" width="7.453125" style="159" customWidth="1"/>
    <col min="2835" max="2835" width="3.6328125" style="159" customWidth="1"/>
    <col min="2836" max="2836" width="1" style="159" customWidth="1"/>
    <col min="2837" max="2845" width="9" style="159"/>
    <col min="2846" max="2847" width="9" style="159" hidden="1" customWidth="1"/>
    <col min="2848" max="3072" width="9" style="159"/>
    <col min="3073" max="3073" width="3.6328125" style="159" customWidth="1"/>
    <col min="3074" max="3077" width="3.81640625" style="159" customWidth="1"/>
    <col min="3078" max="3078" width="4.81640625" style="159" customWidth="1"/>
    <col min="3079" max="3080" width="4.36328125" style="159" customWidth="1"/>
    <col min="3081" max="3081" width="3.6328125" style="159" customWidth="1"/>
    <col min="3082" max="3083" width="3.81640625" style="159" customWidth="1"/>
    <col min="3084" max="3085" width="3.6328125" style="159" customWidth="1"/>
    <col min="3086" max="3087" width="3.81640625" style="159" customWidth="1"/>
    <col min="3088" max="3088" width="12" style="159" customWidth="1"/>
    <col min="3089" max="3090" width="7.453125" style="159" customWidth="1"/>
    <col min="3091" max="3091" width="3.6328125" style="159" customWidth="1"/>
    <col min="3092" max="3092" width="1" style="159" customWidth="1"/>
    <col min="3093" max="3101" width="9" style="159"/>
    <col min="3102" max="3103" width="9" style="159" hidden="1" customWidth="1"/>
    <col min="3104" max="3328" width="9" style="159"/>
    <col min="3329" max="3329" width="3.6328125" style="159" customWidth="1"/>
    <col min="3330" max="3333" width="3.81640625" style="159" customWidth="1"/>
    <col min="3334" max="3334" width="4.81640625" style="159" customWidth="1"/>
    <col min="3335" max="3336" width="4.36328125" style="159" customWidth="1"/>
    <col min="3337" max="3337" width="3.6328125" style="159" customWidth="1"/>
    <col min="3338" max="3339" width="3.81640625" style="159" customWidth="1"/>
    <col min="3340" max="3341" width="3.6328125" style="159" customWidth="1"/>
    <col min="3342" max="3343" width="3.81640625" style="159" customWidth="1"/>
    <col min="3344" max="3344" width="12" style="159" customWidth="1"/>
    <col min="3345" max="3346" width="7.453125" style="159" customWidth="1"/>
    <col min="3347" max="3347" width="3.6328125" style="159" customWidth="1"/>
    <col min="3348" max="3348" width="1" style="159" customWidth="1"/>
    <col min="3349" max="3357" width="9" style="159"/>
    <col min="3358" max="3359" width="9" style="159" hidden="1" customWidth="1"/>
    <col min="3360" max="3584" width="9" style="159"/>
    <col min="3585" max="3585" width="3.6328125" style="159" customWidth="1"/>
    <col min="3586" max="3589" width="3.81640625" style="159" customWidth="1"/>
    <col min="3590" max="3590" width="4.81640625" style="159" customWidth="1"/>
    <col min="3591" max="3592" width="4.36328125" style="159" customWidth="1"/>
    <col min="3593" max="3593" width="3.6328125" style="159" customWidth="1"/>
    <col min="3594" max="3595" width="3.81640625" style="159" customWidth="1"/>
    <col min="3596" max="3597" width="3.6328125" style="159" customWidth="1"/>
    <col min="3598" max="3599" width="3.81640625" style="159" customWidth="1"/>
    <col min="3600" max="3600" width="12" style="159" customWidth="1"/>
    <col min="3601" max="3602" width="7.453125" style="159" customWidth="1"/>
    <col min="3603" max="3603" width="3.6328125" style="159" customWidth="1"/>
    <col min="3604" max="3604" width="1" style="159" customWidth="1"/>
    <col min="3605" max="3613" width="9" style="159"/>
    <col min="3614" max="3615" width="9" style="159" hidden="1" customWidth="1"/>
    <col min="3616" max="3840" width="9" style="159"/>
    <col min="3841" max="3841" width="3.6328125" style="159" customWidth="1"/>
    <col min="3842" max="3845" width="3.81640625" style="159" customWidth="1"/>
    <col min="3846" max="3846" width="4.81640625" style="159" customWidth="1"/>
    <col min="3847" max="3848" width="4.36328125" style="159" customWidth="1"/>
    <col min="3849" max="3849" width="3.6328125" style="159" customWidth="1"/>
    <col min="3850" max="3851" width="3.81640625" style="159" customWidth="1"/>
    <col min="3852" max="3853" width="3.6328125" style="159" customWidth="1"/>
    <col min="3854" max="3855" width="3.81640625" style="159" customWidth="1"/>
    <col min="3856" max="3856" width="12" style="159" customWidth="1"/>
    <col min="3857" max="3858" width="7.453125" style="159" customWidth="1"/>
    <col min="3859" max="3859" width="3.6328125" style="159" customWidth="1"/>
    <col min="3860" max="3860" width="1" style="159" customWidth="1"/>
    <col min="3861" max="3869" width="9" style="159"/>
    <col min="3870" max="3871" width="9" style="159" hidden="1" customWidth="1"/>
    <col min="3872" max="4096" width="9" style="159"/>
    <col min="4097" max="4097" width="3.6328125" style="159" customWidth="1"/>
    <col min="4098" max="4101" width="3.81640625" style="159" customWidth="1"/>
    <col min="4102" max="4102" width="4.81640625" style="159" customWidth="1"/>
    <col min="4103" max="4104" width="4.36328125" style="159" customWidth="1"/>
    <col min="4105" max="4105" width="3.6328125" style="159" customWidth="1"/>
    <col min="4106" max="4107" width="3.81640625" style="159" customWidth="1"/>
    <col min="4108" max="4109" width="3.6328125" style="159" customWidth="1"/>
    <col min="4110" max="4111" width="3.81640625" style="159" customWidth="1"/>
    <col min="4112" max="4112" width="12" style="159" customWidth="1"/>
    <col min="4113" max="4114" width="7.453125" style="159" customWidth="1"/>
    <col min="4115" max="4115" width="3.6328125" style="159" customWidth="1"/>
    <col min="4116" max="4116" width="1" style="159" customWidth="1"/>
    <col min="4117" max="4125" width="9" style="159"/>
    <col min="4126" max="4127" width="9" style="159" hidden="1" customWidth="1"/>
    <col min="4128" max="4352" width="9" style="159"/>
    <col min="4353" max="4353" width="3.6328125" style="159" customWidth="1"/>
    <col min="4354" max="4357" width="3.81640625" style="159" customWidth="1"/>
    <col min="4358" max="4358" width="4.81640625" style="159" customWidth="1"/>
    <col min="4359" max="4360" width="4.36328125" style="159" customWidth="1"/>
    <col min="4361" max="4361" width="3.6328125" style="159" customWidth="1"/>
    <col min="4362" max="4363" width="3.81640625" style="159" customWidth="1"/>
    <col min="4364" max="4365" width="3.6328125" style="159" customWidth="1"/>
    <col min="4366" max="4367" width="3.81640625" style="159" customWidth="1"/>
    <col min="4368" max="4368" width="12" style="159" customWidth="1"/>
    <col min="4369" max="4370" width="7.453125" style="159" customWidth="1"/>
    <col min="4371" max="4371" width="3.6328125" style="159" customWidth="1"/>
    <col min="4372" max="4372" width="1" style="159" customWidth="1"/>
    <col min="4373" max="4381" width="9" style="159"/>
    <col min="4382" max="4383" width="9" style="159" hidden="1" customWidth="1"/>
    <col min="4384" max="4608" width="9" style="159"/>
    <col min="4609" max="4609" width="3.6328125" style="159" customWidth="1"/>
    <col min="4610" max="4613" width="3.81640625" style="159" customWidth="1"/>
    <col min="4614" max="4614" width="4.81640625" style="159" customWidth="1"/>
    <col min="4615" max="4616" width="4.36328125" style="159" customWidth="1"/>
    <col min="4617" max="4617" width="3.6328125" style="159" customWidth="1"/>
    <col min="4618" max="4619" width="3.81640625" style="159" customWidth="1"/>
    <col min="4620" max="4621" width="3.6328125" style="159" customWidth="1"/>
    <col min="4622" max="4623" width="3.81640625" style="159" customWidth="1"/>
    <col min="4624" max="4624" width="12" style="159" customWidth="1"/>
    <col min="4625" max="4626" width="7.453125" style="159" customWidth="1"/>
    <col min="4627" max="4627" width="3.6328125" style="159" customWidth="1"/>
    <col min="4628" max="4628" width="1" style="159" customWidth="1"/>
    <col min="4629" max="4637" width="9" style="159"/>
    <col min="4638" max="4639" width="9" style="159" hidden="1" customWidth="1"/>
    <col min="4640" max="4864" width="9" style="159"/>
    <col min="4865" max="4865" width="3.6328125" style="159" customWidth="1"/>
    <col min="4866" max="4869" width="3.81640625" style="159" customWidth="1"/>
    <col min="4870" max="4870" width="4.81640625" style="159" customWidth="1"/>
    <col min="4871" max="4872" width="4.36328125" style="159" customWidth="1"/>
    <col min="4873" max="4873" width="3.6328125" style="159" customWidth="1"/>
    <col min="4874" max="4875" width="3.81640625" style="159" customWidth="1"/>
    <col min="4876" max="4877" width="3.6328125" style="159" customWidth="1"/>
    <col min="4878" max="4879" width="3.81640625" style="159" customWidth="1"/>
    <col min="4880" max="4880" width="12" style="159" customWidth="1"/>
    <col min="4881" max="4882" width="7.453125" style="159" customWidth="1"/>
    <col min="4883" max="4883" width="3.6328125" style="159" customWidth="1"/>
    <col min="4884" max="4884" width="1" style="159" customWidth="1"/>
    <col min="4885" max="4893" width="9" style="159"/>
    <col min="4894" max="4895" width="9" style="159" hidden="1" customWidth="1"/>
    <col min="4896" max="5120" width="9" style="159"/>
    <col min="5121" max="5121" width="3.6328125" style="159" customWidth="1"/>
    <col min="5122" max="5125" width="3.81640625" style="159" customWidth="1"/>
    <col min="5126" max="5126" width="4.81640625" style="159" customWidth="1"/>
    <col min="5127" max="5128" width="4.36328125" style="159" customWidth="1"/>
    <col min="5129" max="5129" width="3.6328125" style="159" customWidth="1"/>
    <col min="5130" max="5131" width="3.81640625" style="159" customWidth="1"/>
    <col min="5132" max="5133" width="3.6328125" style="159" customWidth="1"/>
    <col min="5134" max="5135" width="3.81640625" style="159" customWidth="1"/>
    <col min="5136" max="5136" width="12" style="159" customWidth="1"/>
    <col min="5137" max="5138" width="7.453125" style="159" customWidth="1"/>
    <col min="5139" max="5139" width="3.6328125" style="159" customWidth="1"/>
    <col min="5140" max="5140" width="1" style="159" customWidth="1"/>
    <col min="5141" max="5149" width="9" style="159"/>
    <col min="5150" max="5151" width="9" style="159" hidden="1" customWidth="1"/>
    <col min="5152" max="5376" width="9" style="159"/>
    <col min="5377" max="5377" width="3.6328125" style="159" customWidth="1"/>
    <col min="5378" max="5381" width="3.81640625" style="159" customWidth="1"/>
    <col min="5382" max="5382" width="4.81640625" style="159" customWidth="1"/>
    <col min="5383" max="5384" width="4.36328125" style="159" customWidth="1"/>
    <col min="5385" max="5385" width="3.6328125" style="159" customWidth="1"/>
    <col min="5386" max="5387" width="3.81640625" style="159" customWidth="1"/>
    <col min="5388" max="5389" width="3.6328125" style="159" customWidth="1"/>
    <col min="5390" max="5391" width="3.81640625" style="159" customWidth="1"/>
    <col min="5392" max="5392" width="12" style="159" customWidth="1"/>
    <col min="5393" max="5394" width="7.453125" style="159" customWidth="1"/>
    <col min="5395" max="5395" width="3.6328125" style="159" customWidth="1"/>
    <col min="5396" max="5396" width="1" style="159" customWidth="1"/>
    <col min="5397" max="5405" width="9" style="159"/>
    <col min="5406" max="5407" width="9" style="159" hidden="1" customWidth="1"/>
    <col min="5408" max="5632" width="9" style="159"/>
    <col min="5633" max="5633" width="3.6328125" style="159" customWidth="1"/>
    <col min="5634" max="5637" width="3.81640625" style="159" customWidth="1"/>
    <col min="5638" max="5638" width="4.81640625" style="159" customWidth="1"/>
    <col min="5639" max="5640" width="4.36328125" style="159" customWidth="1"/>
    <col min="5641" max="5641" width="3.6328125" style="159" customWidth="1"/>
    <col min="5642" max="5643" width="3.81640625" style="159" customWidth="1"/>
    <col min="5644" max="5645" width="3.6328125" style="159" customWidth="1"/>
    <col min="5646" max="5647" width="3.81640625" style="159" customWidth="1"/>
    <col min="5648" max="5648" width="12" style="159" customWidth="1"/>
    <col min="5649" max="5650" width="7.453125" style="159" customWidth="1"/>
    <col min="5651" max="5651" width="3.6328125" style="159" customWidth="1"/>
    <col min="5652" max="5652" width="1" style="159" customWidth="1"/>
    <col min="5653" max="5661" width="9" style="159"/>
    <col min="5662" max="5663" width="9" style="159" hidden="1" customWidth="1"/>
    <col min="5664" max="5888" width="9" style="159"/>
    <col min="5889" max="5889" width="3.6328125" style="159" customWidth="1"/>
    <col min="5890" max="5893" width="3.81640625" style="159" customWidth="1"/>
    <col min="5894" max="5894" width="4.81640625" style="159" customWidth="1"/>
    <col min="5895" max="5896" width="4.36328125" style="159" customWidth="1"/>
    <col min="5897" max="5897" width="3.6328125" style="159" customWidth="1"/>
    <col min="5898" max="5899" width="3.81640625" style="159" customWidth="1"/>
    <col min="5900" max="5901" width="3.6328125" style="159" customWidth="1"/>
    <col min="5902" max="5903" width="3.81640625" style="159" customWidth="1"/>
    <col min="5904" max="5904" width="12" style="159" customWidth="1"/>
    <col min="5905" max="5906" width="7.453125" style="159" customWidth="1"/>
    <col min="5907" max="5907" width="3.6328125" style="159" customWidth="1"/>
    <col min="5908" max="5908" width="1" style="159" customWidth="1"/>
    <col min="5909" max="5917" width="9" style="159"/>
    <col min="5918" max="5919" width="9" style="159" hidden="1" customWidth="1"/>
    <col min="5920" max="6144" width="9" style="159"/>
    <col min="6145" max="6145" width="3.6328125" style="159" customWidth="1"/>
    <col min="6146" max="6149" width="3.81640625" style="159" customWidth="1"/>
    <col min="6150" max="6150" width="4.81640625" style="159" customWidth="1"/>
    <col min="6151" max="6152" width="4.36328125" style="159" customWidth="1"/>
    <col min="6153" max="6153" width="3.6328125" style="159" customWidth="1"/>
    <col min="6154" max="6155" width="3.81640625" style="159" customWidth="1"/>
    <col min="6156" max="6157" width="3.6328125" style="159" customWidth="1"/>
    <col min="6158" max="6159" width="3.81640625" style="159" customWidth="1"/>
    <col min="6160" max="6160" width="12" style="159" customWidth="1"/>
    <col min="6161" max="6162" width="7.453125" style="159" customWidth="1"/>
    <col min="6163" max="6163" width="3.6328125" style="159" customWidth="1"/>
    <col min="6164" max="6164" width="1" style="159" customWidth="1"/>
    <col min="6165" max="6173" width="9" style="159"/>
    <col min="6174" max="6175" width="9" style="159" hidden="1" customWidth="1"/>
    <col min="6176" max="6400" width="9" style="159"/>
    <col min="6401" max="6401" width="3.6328125" style="159" customWidth="1"/>
    <col min="6402" max="6405" width="3.81640625" style="159" customWidth="1"/>
    <col min="6406" max="6406" width="4.81640625" style="159" customWidth="1"/>
    <col min="6407" max="6408" width="4.36328125" style="159" customWidth="1"/>
    <col min="6409" max="6409" width="3.6328125" style="159" customWidth="1"/>
    <col min="6410" max="6411" width="3.81640625" style="159" customWidth="1"/>
    <col min="6412" max="6413" width="3.6328125" style="159" customWidth="1"/>
    <col min="6414" max="6415" width="3.81640625" style="159" customWidth="1"/>
    <col min="6416" max="6416" width="12" style="159" customWidth="1"/>
    <col min="6417" max="6418" width="7.453125" style="159" customWidth="1"/>
    <col min="6419" max="6419" width="3.6328125" style="159" customWidth="1"/>
    <col min="6420" max="6420" width="1" style="159" customWidth="1"/>
    <col min="6421" max="6429" width="9" style="159"/>
    <col min="6430" max="6431" width="9" style="159" hidden="1" customWidth="1"/>
    <col min="6432" max="6656" width="9" style="159"/>
    <col min="6657" max="6657" width="3.6328125" style="159" customWidth="1"/>
    <col min="6658" max="6661" width="3.81640625" style="159" customWidth="1"/>
    <col min="6662" max="6662" width="4.81640625" style="159" customWidth="1"/>
    <col min="6663" max="6664" width="4.36328125" style="159" customWidth="1"/>
    <col min="6665" max="6665" width="3.6328125" style="159" customWidth="1"/>
    <col min="6666" max="6667" width="3.81640625" style="159" customWidth="1"/>
    <col min="6668" max="6669" width="3.6328125" style="159" customWidth="1"/>
    <col min="6670" max="6671" width="3.81640625" style="159" customWidth="1"/>
    <col min="6672" max="6672" width="12" style="159" customWidth="1"/>
    <col min="6673" max="6674" width="7.453125" style="159" customWidth="1"/>
    <col min="6675" max="6675" width="3.6328125" style="159" customWidth="1"/>
    <col min="6676" max="6676" width="1" style="159" customWidth="1"/>
    <col min="6677" max="6685" width="9" style="159"/>
    <col min="6686" max="6687" width="9" style="159" hidden="1" customWidth="1"/>
    <col min="6688" max="6912" width="9" style="159"/>
    <col min="6913" max="6913" width="3.6328125" style="159" customWidth="1"/>
    <col min="6914" max="6917" width="3.81640625" style="159" customWidth="1"/>
    <col min="6918" max="6918" width="4.81640625" style="159" customWidth="1"/>
    <col min="6919" max="6920" width="4.36328125" style="159" customWidth="1"/>
    <col min="6921" max="6921" width="3.6328125" style="159" customWidth="1"/>
    <col min="6922" max="6923" width="3.81640625" style="159" customWidth="1"/>
    <col min="6924" max="6925" width="3.6328125" style="159" customWidth="1"/>
    <col min="6926" max="6927" width="3.81640625" style="159" customWidth="1"/>
    <col min="6928" max="6928" width="12" style="159" customWidth="1"/>
    <col min="6929" max="6930" width="7.453125" style="159" customWidth="1"/>
    <col min="6931" max="6931" width="3.6328125" style="159" customWidth="1"/>
    <col min="6932" max="6932" width="1" style="159" customWidth="1"/>
    <col min="6933" max="6941" width="9" style="159"/>
    <col min="6942" max="6943" width="9" style="159" hidden="1" customWidth="1"/>
    <col min="6944" max="7168" width="9" style="159"/>
    <col min="7169" max="7169" width="3.6328125" style="159" customWidth="1"/>
    <col min="7170" max="7173" width="3.81640625" style="159" customWidth="1"/>
    <col min="7174" max="7174" width="4.81640625" style="159" customWidth="1"/>
    <col min="7175" max="7176" width="4.36328125" style="159" customWidth="1"/>
    <col min="7177" max="7177" width="3.6328125" style="159" customWidth="1"/>
    <col min="7178" max="7179" width="3.81640625" style="159" customWidth="1"/>
    <col min="7180" max="7181" width="3.6328125" style="159" customWidth="1"/>
    <col min="7182" max="7183" width="3.81640625" style="159" customWidth="1"/>
    <col min="7184" max="7184" width="12" style="159" customWidth="1"/>
    <col min="7185" max="7186" width="7.453125" style="159" customWidth="1"/>
    <col min="7187" max="7187" width="3.6328125" style="159" customWidth="1"/>
    <col min="7188" max="7188" width="1" style="159" customWidth="1"/>
    <col min="7189" max="7197" width="9" style="159"/>
    <col min="7198" max="7199" width="9" style="159" hidden="1" customWidth="1"/>
    <col min="7200" max="7424" width="9" style="159"/>
    <col min="7425" max="7425" width="3.6328125" style="159" customWidth="1"/>
    <col min="7426" max="7429" width="3.81640625" style="159" customWidth="1"/>
    <col min="7430" max="7430" width="4.81640625" style="159" customWidth="1"/>
    <col min="7431" max="7432" width="4.36328125" style="159" customWidth="1"/>
    <col min="7433" max="7433" width="3.6328125" style="159" customWidth="1"/>
    <col min="7434" max="7435" width="3.81640625" style="159" customWidth="1"/>
    <col min="7436" max="7437" width="3.6328125" style="159" customWidth="1"/>
    <col min="7438" max="7439" width="3.81640625" style="159" customWidth="1"/>
    <col min="7440" max="7440" width="12" style="159" customWidth="1"/>
    <col min="7441" max="7442" width="7.453125" style="159" customWidth="1"/>
    <col min="7443" max="7443" width="3.6328125" style="159" customWidth="1"/>
    <col min="7444" max="7444" width="1" style="159" customWidth="1"/>
    <col min="7445" max="7453" width="9" style="159"/>
    <col min="7454" max="7455" width="9" style="159" hidden="1" customWidth="1"/>
    <col min="7456" max="7680" width="9" style="159"/>
    <col min="7681" max="7681" width="3.6328125" style="159" customWidth="1"/>
    <col min="7682" max="7685" width="3.81640625" style="159" customWidth="1"/>
    <col min="7686" max="7686" width="4.81640625" style="159" customWidth="1"/>
    <col min="7687" max="7688" width="4.36328125" style="159" customWidth="1"/>
    <col min="7689" max="7689" width="3.6328125" style="159" customWidth="1"/>
    <col min="7690" max="7691" width="3.81640625" style="159" customWidth="1"/>
    <col min="7692" max="7693" width="3.6328125" style="159" customWidth="1"/>
    <col min="7694" max="7695" width="3.81640625" style="159" customWidth="1"/>
    <col min="7696" max="7696" width="12" style="159" customWidth="1"/>
    <col min="7697" max="7698" width="7.453125" style="159" customWidth="1"/>
    <col min="7699" max="7699" width="3.6328125" style="159" customWidth="1"/>
    <col min="7700" max="7700" width="1" style="159" customWidth="1"/>
    <col min="7701" max="7709" width="9" style="159"/>
    <col min="7710" max="7711" width="9" style="159" hidden="1" customWidth="1"/>
    <col min="7712" max="7936" width="9" style="159"/>
    <col min="7937" max="7937" width="3.6328125" style="159" customWidth="1"/>
    <col min="7938" max="7941" width="3.81640625" style="159" customWidth="1"/>
    <col min="7942" max="7942" width="4.81640625" style="159" customWidth="1"/>
    <col min="7943" max="7944" width="4.36328125" style="159" customWidth="1"/>
    <col min="7945" max="7945" width="3.6328125" style="159" customWidth="1"/>
    <col min="7946" max="7947" width="3.81640625" style="159" customWidth="1"/>
    <col min="7948" max="7949" width="3.6328125" style="159" customWidth="1"/>
    <col min="7950" max="7951" width="3.81640625" style="159" customWidth="1"/>
    <col min="7952" max="7952" width="12" style="159" customWidth="1"/>
    <col min="7953" max="7954" width="7.453125" style="159" customWidth="1"/>
    <col min="7955" max="7955" width="3.6328125" style="159" customWidth="1"/>
    <col min="7956" max="7956" width="1" style="159" customWidth="1"/>
    <col min="7957" max="7965" width="9" style="159"/>
    <col min="7966" max="7967" width="9" style="159" hidden="1" customWidth="1"/>
    <col min="7968" max="8192" width="9" style="159"/>
    <col min="8193" max="8193" width="3.6328125" style="159" customWidth="1"/>
    <col min="8194" max="8197" width="3.81640625" style="159" customWidth="1"/>
    <col min="8198" max="8198" width="4.81640625" style="159" customWidth="1"/>
    <col min="8199" max="8200" width="4.36328125" style="159" customWidth="1"/>
    <col min="8201" max="8201" width="3.6328125" style="159" customWidth="1"/>
    <col min="8202" max="8203" width="3.81640625" style="159" customWidth="1"/>
    <col min="8204" max="8205" width="3.6328125" style="159" customWidth="1"/>
    <col min="8206" max="8207" width="3.81640625" style="159" customWidth="1"/>
    <col min="8208" max="8208" width="12" style="159" customWidth="1"/>
    <col min="8209" max="8210" width="7.453125" style="159" customWidth="1"/>
    <col min="8211" max="8211" width="3.6328125" style="159" customWidth="1"/>
    <col min="8212" max="8212" width="1" style="159" customWidth="1"/>
    <col min="8213" max="8221" width="9" style="159"/>
    <col min="8222" max="8223" width="9" style="159" hidden="1" customWidth="1"/>
    <col min="8224" max="8448" width="9" style="159"/>
    <col min="8449" max="8449" width="3.6328125" style="159" customWidth="1"/>
    <col min="8450" max="8453" width="3.81640625" style="159" customWidth="1"/>
    <col min="8454" max="8454" width="4.81640625" style="159" customWidth="1"/>
    <col min="8455" max="8456" width="4.36328125" style="159" customWidth="1"/>
    <col min="8457" max="8457" width="3.6328125" style="159" customWidth="1"/>
    <col min="8458" max="8459" width="3.81640625" style="159" customWidth="1"/>
    <col min="8460" max="8461" width="3.6328125" style="159" customWidth="1"/>
    <col min="8462" max="8463" width="3.81640625" style="159" customWidth="1"/>
    <col min="8464" max="8464" width="12" style="159" customWidth="1"/>
    <col min="8465" max="8466" width="7.453125" style="159" customWidth="1"/>
    <col min="8467" max="8467" width="3.6328125" style="159" customWidth="1"/>
    <col min="8468" max="8468" width="1" style="159" customWidth="1"/>
    <col min="8469" max="8477" width="9" style="159"/>
    <col min="8478" max="8479" width="9" style="159" hidden="1" customWidth="1"/>
    <col min="8480" max="8704" width="9" style="159"/>
    <col min="8705" max="8705" width="3.6328125" style="159" customWidth="1"/>
    <col min="8706" max="8709" width="3.81640625" style="159" customWidth="1"/>
    <col min="8710" max="8710" width="4.81640625" style="159" customWidth="1"/>
    <col min="8711" max="8712" width="4.36328125" style="159" customWidth="1"/>
    <col min="8713" max="8713" width="3.6328125" style="159" customWidth="1"/>
    <col min="8714" max="8715" width="3.81640625" style="159" customWidth="1"/>
    <col min="8716" max="8717" width="3.6328125" style="159" customWidth="1"/>
    <col min="8718" max="8719" width="3.81640625" style="159" customWidth="1"/>
    <col min="8720" max="8720" width="12" style="159" customWidth="1"/>
    <col min="8721" max="8722" width="7.453125" style="159" customWidth="1"/>
    <col min="8723" max="8723" width="3.6328125" style="159" customWidth="1"/>
    <col min="8724" max="8724" width="1" style="159" customWidth="1"/>
    <col min="8725" max="8733" width="9" style="159"/>
    <col min="8734" max="8735" width="9" style="159" hidden="1" customWidth="1"/>
    <col min="8736" max="8960" width="9" style="159"/>
    <col min="8961" max="8961" width="3.6328125" style="159" customWidth="1"/>
    <col min="8962" max="8965" width="3.81640625" style="159" customWidth="1"/>
    <col min="8966" max="8966" width="4.81640625" style="159" customWidth="1"/>
    <col min="8967" max="8968" width="4.36328125" style="159" customWidth="1"/>
    <col min="8969" max="8969" width="3.6328125" style="159" customWidth="1"/>
    <col min="8970" max="8971" width="3.81640625" style="159" customWidth="1"/>
    <col min="8972" max="8973" width="3.6328125" style="159" customWidth="1"/>
    <col min="8974" max="8975" width="3.81640625" style="159" customWidth="1"/>
    <col min="8976" max="8976" width="12" style="159" customWidth="1"/>
    <col min="8977" max="8978" width="7.453125" style="159" customWidth="1"/>
    <col min="8979" max="8979" width="3.6328125" style="159" customWidth="1"/>
    <col min="8980" max="8980" width="1" style="159" customWidth="1"/>
    <col min="8981" max="8989" width="9" style="159"/>
    <col min="8990" max="8991" width="9" style="159" hidden="1" customWidth="1"/>
    <col min="8992" max="9216" width="9" style="159"/>
    <col min="9217" max="9217" width="3.6328125" style="159" customWidth="1"/>
    <col min="9218" max="9221" width="3.81640625" style="159" customWidth="1"/>
    <col min="9222" max="9222" width="4.81640625" style="159" customWidth="1"/>
    <col min="9223" max="9224" width="4.36328125" style="159" customWidth="1"/>
    <col min="9225" max="9225" width="3.6328125" style="159" customWidth="1"/>
    <col min="9226" max="9227" width="3.81640625" style="159" customWidth="1"/>
    <col min="9228" max="9229" width="3.6328125" style="159" customWidth="1"/>
    <col min="9230" max="9231" width="3.81640625" style="159" customWidth="1"/>
    <col min="9232" max="9232" width="12" style="159" customWidth="1"/>
    <col min="9233" max="9234" width="7.453125" style="159" customWidth="1"/>
    <col min="9235" max="9235" width="3.6328125" style="159" customWidth="1"/>
    <col min="9236" max="9236" width="1" style="159" customWidth="1"/>
    <col min="9237" max="9245" width="9" style="159"/>
    <col min="9246" max="9247" width="9" style="159" hidden="1" customWidth="1"/>
    <col min="9248" max="9472" width="9" style="159"/>
    <col min="9473" max="9473" width="3.6328125" style="159" customWidth="1"/>
    <col min="9474" max="9477" width="3.81640625" style="159" customWidth="1"/>
    <col min="9478" max="9478" width="4.81640625" style="159" customWidth="1"/>
    <col min="9479" max="9480" width="4.36328125" style="159" customWidth="1"/>
    <col min="9481" max="9481" width="3.6328125" style="159" customWidth="1"/>
    <col min="9482" max="9483" width="3.81640625" style="159" customWidth="1"/>
    <col min="9484" max="9485" width="3.6328125" style="159" customWidth="1"/>
    <col min="9486" max="9487" width="3.81640625" style="159" customWidth="1"/>
    <col min="9488" max="9488" width="12" style="159" customWidth="1"/>
    <col min="9489" max="9490" width="7.453125" style="159" customWidth="1"/>
    <col min="9491" max="9491" width="3.6328125" style="159" customWidth="1"/>
    <col min="9492" max="9492" width="1" style="159" customWidth="1"/>
    <col min="9493" max="9501" width="9" style="159"/>
    <col min="9502" max="9503" width="9" style="159" hidden="1" customWidth="1"/>
    <col min="9504" max="9728" width="9" style="159"/>
    <col min="9729" max="9729" width="3.6328125" style="159" customWidth="1"/>
    <col min="9730" max="9733" width="3.81640625" style="159" customWidth="1"/>
    <col min="9734" max="9734" width="4.81640625" style="159" customWidth="1"/>
    <col min="9735" max="9736" width="4.36328125" style="159" customWidth="1"/>
    <col min="9737" max="9737" width="3.6328125" style="159" customWidth="1"/>
    <col min="9738" max="9739" width="3.81640625" style="159" customWidth="1"/>
    <col min="9740" max="9741" width="3.6328125" style="159" customWidth="1"/>
    <col min="9742" max="9743" width="3.81640625" style="159" customWidth="1"/>
    <col min="9744" max="9744" width="12" style="159" customWidth="1"/>
    <col min="9745" max="9746" width="7.453125" style="159" customWidth="1"/>
    <col min="9747" max="9747" width="3.6328125" style="159" customWidth="1"/>
    <col min="9748" max="9748" width="1" style="159" customWidth="1"/>
    <col min="9749" max="9757" width="9" style="159"/>
    <col min="9758" max="9759" width="9" style="159" hidden="1" customWidth="1"/>
    <col min="9760" max="9984" width="9" style="159"/>
    <col min="9985" max="9985" width="3.6328125" style="159" customWidth="1"/>
    <col min="9986" max="9989" width="3.81640625" style="159" customWidth="1"/>
    <col min="9990" max="9990" width="4.81640625" style="159" customWidth="1"/>
    <col min="9991" max="9992" width="4.36328125" style="159" customWidth="1"/>
    <col min="9993" max="9993" width="3.6328125" style="159" customWidth="1"/>
    <col min="9994" max="9995" width="3.81640625" style="159" customWidth="1"/>
    <col min="9996" max="9997" width="3.6328125" style="159" customWidth="1"/>
    <col min="9998" max="9999" width="3.81640625" style="159" customWidth="1"/>
    <col min="10000" max="10000" width="12" style="159" customWidth="1"/>
    <col min="10001" max="10002" width="7.453125" style="159" customWidth="1"/>
    <col min="10003" max="10003" width="3.6328125" style="159" customWidth="1"/>
    <col min="10004" max="10004" width="1" style="159" customWidth="1"/>
    <col min="10005" max="10013" width="9" style="159"/>
    <col min="10014" max="10015" width="9" style="159" hidden="1" customWidth="1"/>
    <col min="10016" max="10240" width="9" style="159"/>
    <col min="10241" max="10241" width="3.6328125" style="159" customWidth="1"/>
    <col min="10242" max="10245" width="3.81640625" style="159" customWidth="1"/>
    <col min="10246" max="10246" width="4.81640625" style="159" customWidth="1"/>
    <col min="10247" max="10248" width="4.36328125" style="159" customWidth="1"/>
    <col min="10249" max="10249" width="3.6328125" style="159" customWidth="1"/>
    <col min="10250" max="10251" width="3.81640625" style="159" customWidth="1"/>
    <col min="10252" max="10253" width="3.6328125" style="159" customWidth="1"/>
    <col min="10254" max="10255" width="3.81640625" style="159" customWidth="1"/>
    <col min="10256" max="10256" width="12" style="159" customWidth="1"/>
    <col min="10257" max="10258" width="7.453125" style="159" customWidth="1"/>
    <col min="10259" max="10259" width="3.6328125" style="159" customWidth="1"/>
    <col min="10260" max="10260" width="1" style="159" customWidth="1"/>
    <col min="10261" max="10269" width="9" style="159"/>
    <col min="10270" max="10271" width="9" style="159" hidden="1" customWidth="1"/>
    <col min="10272" max="10496" width="9" style="159"/>
    <col min="10497" max="10497" width="3.6328125" style="159" customWidth="1"/>
    <col min="10498" max="10501" width="3.81640625" style="159" customWidth="1"/>
    <col min="10502" max="10502" width="4.81640625" style="159" customWidth="1"/>
    <col min="10503" max="10504" width="4.36328125" style="159" customWidth="1"/>
    <col min="10505" max="10505" width="3.6328125" style="159" customWidth="1"/>
    <col min="10506" max="10507" width="3.81640625" style="159" customWidth="1"/>
    <col min="10508" max="10509" width="3.6328125" style="159" customWidth="1"/>
    <col min="10510" max="10511" width="3.81640625" style="159" customWidth="1"/>
    <col min="10512" max="10512" width="12" style="159" customWidth="1"/>
    <col min="10513" max="10514" width="7.453125" style="159" customWidth="1"/>
    <col min="10515" max="10515" width="3.6328125" style="159" customWidth="1"/>
    <col min="10516" max="10516" width="1" style="159" customWidth="1"/>
    <col min="10517" max="10525" width="9" style="159"/>
    <col min="10526" max="10527" width="9" style="159" hidden="1" customWidth="1"/>
    <col min="10528" max="10752" width="9" style="159"/>
    <col min="10753" max="10753" width="3.6328125" style="159" customWidth="1"/>
    <col min="10754" max="10757" width="3.81640625" style="159" customWidth="1"/>
    <col min="10758" max="10758" width="4.81640625" style="159" customWidth="1"/>
    <col min="10759" max="10760" width="4.36328125" style="159" customWidth="1"/>
    <col min="10761" max="10761" width="3.6328125" style="159" customWidth="1"/>
    <col min="10762" max="10763" width="3.81640625" style="159" customWidth="1"/>
    <col min="10764" max="10765" width="3.6328125" style="159" customWidth="1"/>
    <col min="10766" max="10767" width="3.81640625" style="159" customWidth="1"/>
    <col min="10768" max="10768" width="12" style="159" customWidth="1"/>
    <col min="10769" max="10770" width="7.453125" style="159" customWidth="1"/>
    <col min="10771" max="10771" width="3.6328125" style="159" customWidth="1"/>
    <col min="10772" max="10772" width="1" style="159" customWidth="1"/>
    <col min="10773" max="10781" width="9" style="159"/>
    <col min="10782" max="10783" width="9" style="159" hidden="1" customWidth="1"/>
    <col min="10784" max="11008" width="9" style="159"/>
    <col min="11009" max="11009" width="3.6328125" style="159" customWidth="1"/>
    <col min="11010" max="11013" width="3.81640625" style="159" customWidth="1"/>
    <col min="11014" max="11014" width="4.81640625" style="159" customWidth="1"/>
    <col min="11015" max="11016" width="4.36328125" style="159" customWidth="1"/>
    <col min="11017" max="11017" width="3.6328125" style="159" customWidth="1"/>
    <col min="11018" max="11019" width="3.81640625" style="159" customWidth="1"/>
    <col min="11020" max="11021" width="3.6328125" style="159" customWidth="1"/>
    <col min="11022" max="11023" width="3.81640625" style="159" customWidth="1"/>
    <col min="11024" max="11024" width="12" style="159" customWidth="1"/>
    <col min="11025" max="11026" width="7.453125" style="159" customWidth="1"/>
    <col min="11027" max="11027" width="3.6328125" style="159" customWidth="1"/>
    <col min="11028" max="11028" width="1" style="159" customWidth="1"/>
    <col min="11029" max="11037" width="9" style="159"/>
    <col min="11038" max="11039" width="9" style="159" hidden="1" customWidth="1"/>
    <col min="11040" max="11264" width="9" style="159"/>
    <col min="11265" max="11265" width="3.6328125" style="159" customWidth="1"/>
    <col min="11266" max="11269" width="3.81640625" style="159" customWidth="1"/>
    <col min="11270" max="11270" width="4.81640625" style="159" customWidth="1"/>
    <col min="11271" max="11272" width="4.36328125" style="159" customWidth="1"/>
    <col min="11273" max="11273" width="3.6328125" style="159" customWidth="1"/>
    <col min="11274" max="11275" width="3.81640625" style="159" customWidth="1"/>
    <col min="11276" max="11277" width="3.6328125" style="159" customWidth="1"/>
    <col min="11278" max="11279" width="3.81640625" style="159" customWidth="1"/>
    <col min="11280" max="11280" width="12" style="159" customWidth="1"/>
    <col min="11281" max="11282" width="7.453125" style="159" customWidth="1"/>
    <col min="11283" max="11283" width="3.6328125" style="159" customWidth="1"/>
    <col min="11284" max="11284" width="1" style="159" customWidth="1"/>
    <col min="11285" max="11293" width="9" style="159"/>
    <col min="11294" max="11295" width="9" style="159" hidden="1" customWidth="1"/>
    <col min="11296" max="11520" width="9" style="159"/>
    <col min="11521" max="11521" width="3.6328125" style="159" customWidth="1"/>
    <col min="11522" max="11525" width="3.81640625" style="159" customWidth="1"/>
    <col min="11526" max="11526" width="4.81640625" style="159" customWidth="1"/>
    <col min="11527" max="11528" width="4.36328125" style="159" customWidth="1"/>
    <col min="11529" max="11529" width="3.6328125" style="159" customWidth="1"/>
    <col min="11530" max="11531" width="3.81640625" style="159" customWidth="1"/>
    <col min="11532" max="11533" width="3.6328125" style="159" customWidth="1"/>
    <col min="11534" max="11535" width="3.81640625" style="159" customWidth="1"/>
    <col min="11536" max="11536" width="12" style="159" customWidth="1"/>
    <col min="11537" max="11538" width="7.453125" style="159" customWidth="1"/>
    <col min="11539" max="11539" width="3.6328125" style="159" customWidth="1"/>
    <col min="11540" max="11540" width="1" style="159" customWidth="1"/>
    <col min="11541" max="11549" width="9" style="159"/>
    <col min="11550" max="11551" width="9" style="159" hidden="1" customWidth="1"/>
    <col min="11552" max="11776" width="9" style="159"/>
    <col min="11777" max="11777" width="3.6328125" style="159" customWidth="1"/>
    <col min="11778" max="11781" width="3.81640625" style="159" customWidth="1"/>
    <col min="11782" max="11782" width="4.81640625" style="159" customWidth="1"/>
    <col min="11783" max="11784" width="4.36328125" style="159" customWidth="1"/>
    <col min="11785" max="11785" width="3.6328125" style="159" customWidth="1"/>
    <col min="11786" max="11787" width="3.81640625" style="159" customWidth="1"/>
    <col min="11788" max="11789" width="3.6328125" style="159" customWidth="1"/>
    <col min="11790" max="11791" width="3.81640625" style="159" customWidth="1"/>
    <col min="11792" max="11792" width="12" style="159" customWidth="1"/>
    <col min="11793" max="11794" width="7.453125" style="159" customWidth="1"/>
    <col min="11795" max="11795" width="3.6328125" style="159" customWidth="1"/>
    <col min="11796" max="11796" width="1" style="159" customWidth="1"/>
    <col min="11797" max="11805" width="9" style="159"/>
    <col min="11806" max="11807" width="9" style="159" hidden="1" customWidth="1"/>
    <col min="11808" max="12032" width="9" style="159"/>
    <col min="12033" max="12033" width="3.6328125" style="159" customWidth="1"/>
    <col min="12034" max="12037" width="3.81640625" style="159" customWidth="1"/>
    <col min="12038" max="12038" width="4.81640625" style="159" customWidth="1"/>
    <col min="12039" max="12040" width="4.36328125" style="159" customWidth="1"/>
    <col min="12041" max="12041" width="3.6328125" style="159" customWidth="1"/>
    <col min="12042" max="12043" width="3.81640625" style="159" customWidth="1"/>
    <col min="12044" max="12045" width="3.6328125" style="159" customWidth="1"/>
    <col min="12046" max="12047" width="3.81640625" style="159" customWidth="1"/>
    <col min="12048" max="12048" width="12" style="159" customWidth="1"/>
    <col min="12049" max="12050" width="7.453125" style="159" customWidth="1"/>
    <col min="12051" max="12051" width="3.6328125" style="159" customWidth="1"/>
    <col min="12052" max="12052" width="1" style="159" customWidth="1"/>
    <col min="12053" max="12061" width="9" style="159"/>
    <col min="12062" max="12063" width="9" style="159" hidden="1" customWidth="1"/>
    <col min="12064" max="12288" width="9" style="159"/>
    <col min="12289" max="12289" width="3.6328125" style="159" customWidth="1"/>
    <col min="12290" max="12293" width="3.81640625" style="159" customWidth="1"/>
    <col min="12294" max="12294" width="4.81640625" style="159" customWidth="1"/>
    <col min="12295" max="12296" width="4.36328125" style="159" customWidth="1"/>
    <col min="12297" max="12297" width="3.6328125" style="159" customWidth="1"/>
    <col min="12298" max="12299" width="3.81640625" style="159" customWidth="1"/>
    <col min="12300" max="12301" width="3.6328125" style="159" customWidth="1"/>
    <col min="12302" max="12303" width="3.81640625" style="159" customWidth="1"/>
    <col min="12304" max="12304" width="12" style="159" customWidth="1"/>
    <col min="12305" max="12306" width="7.453125" style="159" customWidth="1"/>
    <col min="12307" max="12307" width="3.6328125" style="159" customWidth="1"/>
    <col min="12308" max="12308" width="1" style="159" customWidth="1"/>
    <col min="12309" max="12317" width="9" style="159"/>
    <col min="12318" max="12319" width="9" style="159" hidden="1" customWidth="1"/>
    <col min="12320" max="12544" width="9" style="159"/>
    <col min="12545" max="12545" width="3.6328125" style="159" customWidth="1"/>
    <col min="12546" max="12549" width="3.81640625" style="159" customWidth="1"/>
    <col min="12550" max="12550" width="4.81640625" style="159" customWidth="1"/>
    <col min="12551" max="12552" width="4.36328125" style="159" customWidth="1"/>
    <col min="12553" max="12553" width="3.6328125" style="159" customWidth="1"/>
    <col min="12554" max="12555" width="3.81640625" style="159" customWidth="1"/>
    <col min="12556" max="12557" width="3.6328125" style="159" customWidth="1"/>
    <col min="12558" max="12559" width="3.81640625" style="159" customWidth="1"/>
    <col min="12560" max="12560" width="12" style="159" customWidth="1"/>
    <col min="12561" max="12562" width="7.453125" style="159" customWidth="1"/>
    <col min="12563" max="12563" width="3.6328125" style="159" customWidth="1"/>
    <col min="12564" max="12564" width="1" style="159" customWidth="1"/>
    <col min="12565" max="12573" width="9" style="159"/>
    <col min="12574" max="12575" width="9" style="159" hidden="1" customWidth="1"/>
    <col min="12576" max="12800" width="9" style="159"/>
    <col min="12801" max="12801" width="3.6328125" style="159" customWidth="1"/>
    <col min="12802" max="12805" width="3.81640625" style="159" customWidth="1"/>
    <col min="12806" max="12806" width="4.81640625" style="159" customWidth="1"/>
    <col min="12807" max="12808" width="4.36328125" style="159" customWidth="1"/>
    <col min="12809" max="12809" width="3.6328125" style="159" customWidth="1"/>
    <col min="12810" max="12811" width="3.81640625" style="159" customWidth="1"/>
    <col min="12812" max="12813" width="3.6328125" style="159" customWidth="1"/>
    <col min="12814" max="12815" width="3.81640625" style="159" customWidth="1"/>
    <col min="12816" max="12816" width="12" style="159" customWidth="1"/>
    <col min="12817" max="12818" width="7.453125" style="159" customWidth="1"/>
    <col min="12819" max="12819" width="3.6328125" style="159" customWidth="1"/>
    <col min="12820" max="12820" width="1" style="159" customWidth="1"/>
    <col min="12821" max="12829" width="9" style="159"/>
    <col min="12830" max="12831" width="9" style="159" hidden="1" customWidth="1"/>
    <col min="12832" max="13056" width="9" style="159"/>
    <col min="13057" max="13057" width="3.6328125" style="159" customWidth="1"/>
    <col min="13058" max="13061" width="3.81640625" style="159" customWidth="1"/>
    <col min="13062" max="13062" width="4.81640625" style="159" customWidth="1"/>
    <col min="13063" max="13064" width="4.36328125" style="159" customWidth="1"/>
    <col min="13065" max="13065" width="3.6328125" style="159" customWidth="1"/>
    <col min="13066" max="13067" width="3.81640625" style="159" customWidth="1"/>
    <col min="13068" max="13069" width="3.6328125" style="159" customWidth="1"/>
    <col min="13070" max="13071" width="3.81640625" style="159" customWidth="1"/>
    <col min="13072" max="13072" width="12" style="159" customWidth="1"/>
    <col min="13073" max="13074" width="7.453125" style="159" customWidth="1"/>
    <col min="13075" max="13075" width="3.6328125" style="159" customWidth="1"/>
    <col min="13076" max="13076" width="1" style="159" customWidth="1"/>
    <col min="13077" max="13085" width="9" style="159"/>
    <col min="13086" max="13087" width="9" style="159" hidden="1" customWidth="1"/>
    <col min="13088" max="13312" width="9" style="159"/>
    <col min="13313" max="13313" width="3.6328125" style="159" customWidth="1"/>
    <col min="13314" max="13317" width="3.81640625" style="159" customWidth="1"/>
    <col min="13318" max="13318" width="4.81640625" style="159" customWidth="1"/>
    <col min="13319" max="13320" width="4.36328125" style="159" customWidth="1"/>
    <col min="13321" max="13321" width="3.6328125" style="159" customWidth="1"/>
    <col min="13322" max="13323" width="3.81640625" style="159" customWidth="1"/>
    <col min="13324" max="13325" width="3.6328125" style="159" customWidth="1"/>
    <col min="13326" max="13327" width="3.81640625" style="159" customWidth="1"/>
    <col min="13328" max="13328" width="12" style="159" customWidth="1"/>
    <col min="13329" max="13330" width="7.453125" style="159" customWidth="1"/>
    <col min="13331" max="13331" width="3.6328125" style="159" customWidth="1"/>
    <col min="13332" max="13332" width="1" style="159" customWidth="1"/>
    <col min="13333" max="13341" width="9" style="159"/>
    <col min="13342" max="13343" width="9" style="159" hidden="1" customWidth="1"/>
    <col min="13344" max="13568" width="9" style="159"/>
    <col min="13569" max="13569" width="3.6328125" style="159" customWidth="1"/>
    <col min="13570" max="13573" width="3.81640625" style="159" customWidth="1"/>
    <col min="13574" max="13574" width="4.81640625" style="159" customWidth="1"/>
    <col min="13575" max="13576" width="4.36328125" style="159" customWidth="1"/>
    <col min="13577" max="13577" width="3.6328125" style="159" customWidth="1"/>
    <col min="13578" max="13579" width="3.81640625" style="159" customWidth="1"/>
    <col min="13580" max="13581" width="3.6328125" style="159" customWidth="1"/>
    <col min="13582" max="13583" width="3.81640625" style="159" customWidth="1"/>
    <col min="13584" max="13584" width="12" style="159" customWidth="1"/>
    <col min="13585" max="13586" width="7.453125" style="159" customWidth="1"/>
    <col min="13587" max="13587" width="3.6328125" style="159" customWidth="1"/>
    <col min="13588" max="13588" width="1" style="159" customWidth="1"/>
    <col min="13589" max="13597" width="9" style="159"/>
    <col min="13598" max="13599" width="9" style="159" hidden="1" customWidth="1"/>
    <col min="13600" max="13824" width="9" style="159"/>
    <col min="13825" max="13825" width="3.6328125" style="159" customWidth="1"/>
    <col min="13826" max="13829" width="3.81640625" style="159" customWidth="1"/>
    <col min="13830" max="13830" width="4.81640625" style="159" customWidth="1"/>
    <col min="13831" max="13832" width="4.36328125" style="159" customWidth="1"/>
    <col min="13833" max="13833" width="3.6328125" style="159" customWidth="1"/>
    <col min="13834" max="13835" width="3.81640625" style="159" customWidth="1"/>
    <col min="13836" max="13837" width="3.6328125" style="159" customWidth="1"/>
    <col min="13838" max="13839" width="3.81640625" style="159" customWidth="1"/>
    <col min="13840" max="13840" width="12" style="159" customWidth="1"/>
    <col min="13841" max="13842" width="7.453125" style="159" customWidth="1"/>
    <col min="13843" max="13843" width="3.6328125" style="159" customWidth="1"/>
    <col min="13844" max="13844" width="1" style="159" customWidth="1"/>
    <col min="13845" max="13853" width="9" style="159"/>
    <col min="13854" max="13855" width="9" style="159" hidden="1" customWidth="1"/>
    <col min="13856" max="14080" width="9" style="159"/>
    <col min="14081" max="14081" width="3.6328125" style="159" customWidth="1"/>
    <col min="14082" max="14085" width="3.81640625" style="159" customWidth="1"/>
    <col min="14086" max="14086" width="4.81640625" style="159" customWidth="1"/>
    <col min="14087" max="14088" width="4.36328125" style="159" customWidth="1"/>
    <col min="14089" max="14089" width="3.6328125" style="159" customWidth="1"/>
    <col min="14090" max="14091" width="3.81640625" style="159" customWidth="1"/>
    <col min="14092" max="14093" width="3.6328125" style="159" customWidth="1"/>
    <col min="14094" max="14095" width="3.81640625" style="159" customWidth="1"/>
    <col min="14096" max="14096" width="12" style="159" customWidth="1"/>
    <col min="14097" max="14098" width="7.453125" style="159" customWidth="1"/>
    <col min="14099" max="14099" width="3.6328125" style="159" customWidth="1"/>
    <col min="14100" max="14100" width="1" style="159" customWidth="1"/>
    <col min="14101" max="14109" width="9" style="159"/>
    <col min="14110" max="14111" width="9" style="159" hidden="1" customWidth="1"/>
    <col min="14112" max="14336" width="9" style="159"/>
    <col min="14337" max="14337" width="3.6328125" style="159" customWidth="1"/>
    <col min="14338" max="14341" width="3.81640625" style="159" customWidth="1"/>
    <col min="14342" max="14342" width="4.81640625" style="159" customWidth="1"/>
    <col min="14343" max="14344" width="4.36328125" style="159" customWidth="1"/>
    <col min="14345" max="14345" width="3.6328125" style="159" customWidth="1"/>
    <col min="14346" max="14347" width="3.81640625" style="159" customWidth="1"/>
    <col min="14348" max="14349" width="3.6328125" style="159" customWidth="1"/>
    <col min="14350" max="14351" width="3.81640625" style="159" customWidth="1"/>
    <col min="14352" max="14352" width="12" style="159" customWidth="1"/>
    <col min="14353" max="14354" width="7.453125" style="159" customWidth="1"/>
    <col min="14355" max="14355" width="3.6328125" style="159" customWidth="1"/>
    <col min="14356" max="14356" width="1" style="159" customWidth="1"/>
    <col min="14357" max="14365" width="9" style="159"/>
    <col min="14366" max="14367" width="9" style="159" hidden="1" customWidth="1"/>
    <col min="14368" max="14592" width="9" style="159"/>
    <col min="14593" max="14593" width="3.6328125" style="159" customWidth="1"/>
    <col min="14594" max="14597" width="3.81640625" style="159" customWidth="1"/>
    <col min="14598" max="14598" width="4.81640625" style="159" customWidth="1"/>
    <col min="14599" max="14600" width="4.36328125" style="159" customWidth="1"/>
    <col min="14601" max="14601" width="3.6328125" style="159" customWidth="1"/>
    <col min="14602" max="14603" width="3.81640625" style="159" customWidth="1"/>
    <col min="14604" max="14605" width="3.6328125" style="159" customWidth="1"/>
    <col min="14606" max="14607" width="3.81640625" style="159" customWidth="1"/>
    <col min="14608" max="14608" width="12" style="159" customWidth="1"/>
    <col min="14609" max="14610" width="7.453125" style="159" customWidth="1"/>
    <col min="14611" max="14611" width="3.6328125" style="159" customWidth="1"/>
    <col min="14612" max="14612" width="1" style="159" customWidth="1"/>
    <col min="14613" max="14621" width="9" style="159"/>
    <col min="14622" max="14623" width="9" style="159" hidden="1" customWidth="1"/>
    <col min="14624" max="14848" width="9" style="159"/>
    <col min="14849" max="14849" width="3.6328125" style="159" customWidth="1"/>
    <col min="14850" max="14853" width="3.81640625" style="159" customWidth="1"/>
    <col min="14854" max="14854" width="4.81640625" style="159" customWidth="1"/>
    <col min="14855" max="14856" width="4.36328125" style="159" customWidth="1"/>
    <col min="14857" max="14857" width="3.6328125" style="159" customWidth="1"/>
    <col min="14858" max="14859" width="3.81640625" style="159" customWidth="1"/>
    <col min="14860" max="14861" width="3.6328125" style="159" customWidth="1"/>
    <col min="14862" max="14863" width="3.81640625" style="159" customWidth="1"/>
    <col min="14864" max="14864" width="12" style="159" customWidth="1"/>
    <col min="14865" max="14866" width="7.453125" style="159" customWidth="1"/>
    <col min="14867" max="14867" width="3.6328125" style="159" customWidth="1"/>
    <col min="14868" max="14868" width="1" style="159" customWidth="1"/>
    <col min="14869" max="14877" width="9" style="159"/>
    <col min="14878" max="14879" width="9" style="159" hidden="1" customWidth="1"/>
    <col min="14880" max="15104" width="9" style="159"/>
    <col min="15105" max="15105" width="3.6328125" style="159" customWidth="1"/>
    <col min="15106" max="15109" width="3.81640625" style="159" customWidth="1"/>
    <col min="15110" max="15110" width="4.81640625" style="159" customWidth="1"/>
    <col min="15111" max="15112" width="4.36328125" style="159" customWidth="1"/>
    <col min="15113" max="15113" width="3.6328125" style="159" customWidth="1"/>
    <col min="15114" max="15115" width="3.81640625" style="159" customWidth="1"/>
    <col min="15116" max="15117" width="3.6328125" style="159" customWidth="1"/>
    <col min="15118" max="15119" width="3.81640625" style="159" customWidth="1"/>
    <col min="15120" max="15120" width="12" style="159" customWidth="1"/>
    <col min="15121" max="15122" width="7.453125" style="159" customWidth="1"/>
    <col min="15123" max="15123" width="3.6328125" style="159" customWidth="1"/>
    <col min="15124" max="15124" width="1" style="159" customWidth="1"/>
    <col min="15125" max="15133" width="9" style="159"/>
    <col min="15134" max="15135" width="9" style="159" hidden="1" customWidth="1"/>
    <col min="15136" max="15360" width="9" style="159"/>
    <col min="15361" max="15361" width="3.6328125" style="159" customWidth="1"/>
    <col min="15362" max="15365" width="3.81640625" style="159" customWidth="1"/>
    <col min="15366" max="15366" width="4.81640625" style="159" customWidth="1"/>
    <col min="15367" max="15368" width="4.36328125" style="159" customWidth="1"/>
    <col min="15369" max="15369" width="3.6328125" style="159" customWidth="1"/>
    <col min="15370" max="15371" width="3.81640625" style="159" customWidth="1"/>
    <col min="15372" max="15373" width="3.6328125" style="159" customWidth="1"/>
    <col min="15374" max="15375" width="3.81640625" style="159" customWidth="1"/>
    <col min="15376" max="15376" width="12" style="159" customWidth="1"/>
    <col min="15377" max="15378" width="7.453125" style="159" customWidth="1"/>
    <col min="15379" max="15379" width="3.6328125" style="159" customWidth="1"/>
    <col min="15380" max="15380" width="1" style="159" customWidth="1"/>
    <col min="15381" max="15389" width="9" style="159"/>
    <col min="15390" max="15391" width="9" style="159" hidden="1" customWidth="1"/>
    <col min="15392" max="15616" width="9" style="159"/>
    <col min="15617" max="15617" width="3.6328125" style="159" customWidth="1"/>
    <col min="15618" max="15621" width="3.81640625" style="159" customWidth="1"/>
    <col min="15622" max="15622" width="4.81640625" style="159" customWidth="1"/>
    <col min="15623" max="15624" width="4.36328125" style="159" customWidth="1"/>
    <col min="15625" max="15625" width="3.6328125" style="159" customWidth="1"/>
    <col min="15626" max="15627" width="3.81640625" style="159" customWidth="1"/>
    <col min="15628" max="15629" width="3.6328125" style="159" customWidth="1"/>
    <col min="15630" max="15631" width="3.81640625" style="159" customWidth="1"/>
    <col min="15632" max="15632" width="12" style="159" customWidth="1"/>
    <col min="15633" max="15634" width="7.453125" style="159" customWidth="1"/>
    <col min="15635" max="15635" width="3.6328125" style="159" customWidth="1"/>
    <col min="15636" max="15636" width="1" style="159" customWidth="1"/>
    <col min="15637" max="15645" width="9" style="159"/>
    <col min="15646" max="15647" width="9" style="159" hidden="1" customWidth="1"/>
    <col min="15648" max="15872" width="9" style="159"/>
    <col min="15873" max="15873" width="3.6328125" style="159" customWidth="1"/>
    <col min="15874" max="15877" width="3.81640625" style="159" customWidth="1"/>
    <col min="15878" max="15878" width="4.81640625" style="159" customWidth="1"/>
    <col min="15879" max="15880" width="4.36328125" style="159" customWidth="1"/>
    <col min="15881" max="15881" width="3.6328125" style="159" customWidth="1"/>
    <col min="15882" max="15883" width="3.81640625" style="159" customWidth="1"/>
    <col min="15884" max="15885" width="3.6328125" style="159" customWidth="1"/>
    <col min="15886" max="15887" width="3.81640625" style="159" customWidth="1"/>
    <col min="15888" max="15888" width="12" style="159" customWidth="1"/>
    <col min="15889" max="15890" width="7.453125" style="159" customWidth="1"/>
    <col min="15891" max="15891" width="3.6328125" style="159" customWidth="1"/>
    <col min="15892" max="15892" width="1" style="159" customWidth="1"/>
    <col min="15893" max="15901" width="9" style="159"/>
    <col min="15902" max="15903" width="9" style="159" hidden="1" customWidth="1"/>
    <col min="15904" max="16128" width="9" style="159"/>
    <col min="16129" max="16129" width="3.6328125" style="159" customWidth="1"/>
    <col min="16130" max="16133" width="3.81640625" style="159" customWidth="1"/>
    <col min="16134" max="16134" width="4.81640625" style="159" customWidth="1"/>
    <col min="16135" max="16136" width="4.36328125" style="159" customWidth="1"/>
    <col min="16137" max="16137" width="3.6328125" style="159" customWidth="1"/>
    <col min="16138" max="16139" width="3.81640625" style="159" customWidth="1"/>
    <col min="16140" max="16141" width="3.6328125" style="159" customWidth="1"/>
    <col min="16142" max="16143" width="3.81640625" style="159" customWidth="1"/>
    <col min="16144" max="16144" width="12" style="159" customWidth="1"/>
    <col min="16145" max="16146" width="7.453125" style="159" customWidth="1"/>
    <col min="16147" max="16147" width="3.6328125" style="159" customWidth="1"/>
    <col min="16148" max="16148" width="1" style="159" customWidth="1"/>
    <col min="16149" max="16157" width="9" style="159"/>
    <col min="16158" max="16159" width="9" style="159" hidden="1" customWidth="1"/>
    <col min="16160" max="16384" width="9" style="159"/>
  </cols>
  <sheetData>
    <row r="1" spans="1:31" ht="9" customHeight="1">
      <c r="A1" s="162"/>
      <c r="B1" s="162"/>
      <c r="C1" s="162"/>
      <c r="D1" s="162"/>
      <c r="E1" s="162"/>
      <c r="F1" s="162"/>
      <c r="G1" s="162"/>
      <c r="H1" s="162"/>
    </row>
    <row r="2" spans="1:31" s="160" customFormat="1" ht="18" customHeight="1">
      <c r="A2" s="163" t="s">
        <v>200</v>
      </c>
      <c r="B2" s="163"/>
      <c r="C2" s="163"/>
      <c r="D2" s="163"/>
      <c r="E2" s="163"/>
      <c r="F2" s="163"/>
      <c r="G2" s="163"/>
      <c r="H2" s="163"/>
      <c r="I2" s="163"/>
      <c r="J2" s="163"/>
      <c r="K2" s="163"/>
      <c r="L2" s="163"/>
      <c r="M2" s="163"/>
      <c r="N2" s="163"/>
      <c r="O2" s="163"/>
      <c r="P2" s="163"/>
      <c r="Q2" s="163"/>
      <c r="R2" s="163"/>
      <c r="S2" s="163"/>
    </row>
    <row r="3" spans="1:31" ht="15" customHeight="1">
      <c r="A3" s="164" t="s">
        <v>47</v>
      </c>
      <c r="B3" s="164" t="s">
        <v>21</v>
      </c>
      <c r="C3" s="164"/>
      <c r="D3" s="210"/>
      <c r="H3" s="244"/>
      <c r="R3" s="312"/>
      <c r="S3" s="312"/>
    </row>
    <row r="4" spans="1:31" ht="7.5" customHeight="1">
      <c r="A4" s="165"/>
      <c r="B4" s="165"/>
      <c r="C4" s="165"/>
      <c r="H4" s="244"/>
      <c r="R4" s="312"/>
      <c r="S4" s="312"/>
    </row>
    <row r="5" spans="1:31" ht="24" customHeight="1">
      <c r="A5" s="166">
        <v>1</v>
      </c>
      <c r="B5" s="189" t="s">
        <v>35</v>
      </c>
      <c r="C5" s="206"/>
      <c r="D5" s="206"/>
      <c r="E5" s="211"/>
      <c r="F5" s="217"/>
      <c r="G5" s="232"/>
      <c r="H5" s="245"/>
      <c r="I5" s="261">
        <v>2</v>
      </c>
      <c r="J5" s="211" t="s">
        <v>5</v>
      </c>
      <c r="K5" s="273"/>
      <c r="L5" s="273"/>
      <c r="M5" s="288"/>
      <c r="N5" s="166">
        <v>3</v>
      </c>
      <c r="O5" s="300" t="s">
        <v>104</v>
      </c>
      <c r="P5" s="304"/>
      <c r="Q5" s="308"/>
      <c r="R5" s="313"/>
      <c r="S5" s="322"/>
    </row>
    <row r="6" spans="1:31" ht="24" customHeight="1">
      <c r="A6" s="167">
        <v>4</v>
      </c>
      <c r="B6" s="190" t="s">
        <v>7</v>
      </c>
      <c r="C6" s="193"/>
      <c r="D6" s="193"/>
      <c r="E6" s="212"/>
      <c r="F6" s="218" t="s">
        <v>150</v>
      </c>
      <c r="G6" s="233"/>
      <c r="H6" s="246"/>
      <c r="I6" s="262"/>
      <c r="J6" s="274"/>
      <c r="K6" s="274"/>
      <c r="L6" s="274"/>
      <c r="M6" s="274"/>
      <c r="N6" s="274"/>
      <c r="O6" s="274"/>
      <c r="P6" s="274"/>
      <c r="Q6" s="274"/>
      <c r="R6" s="274"/>
      <c r="S6" s="323"/>
      <c r="AC6" s="335"/>
      <c r="AD6" s="335" t="s">
        <v>49</v>
      </c>
      <c r="AE6" s="335" t="s">
        <v>164</v>
      </c>
    </row>
    <row r="7" spans="1:31" ht="24" customHeight="1">
      <c r="A7" s="168"/>
      <c r="B7" s="191"/>
      <c r="C7" s="207"/>
      <c r="D7" s="207"/>
      <c r="E7" s="213"/>
      <c r="F7" s="219" t="s">
        <v>55</v>
      </c>
      <c r="G7" s="234"/>
      <c r="H7" s="247"/>
      <c r="I7" s="263"/>
      <c r="J7" s="275"/>
      <c r="K7" s="275"/>
      <c r="L7" s="275"/>
      <c r="M7" s="275"/>
      <c r="N7" s="275"/>
      <c r="O7" s="275"/>
      <c r="P7" s="275"/>
      <c r="Q7" s="275"/>
      <c r="R7" s="275"/>
      <c r="S7" s="324"/>
      <c r="AC7" s="335"/>
      <c r="AD7" s="335" t="s">
        <v>3</v>
      </c>
      <c r="AE7" s="335" t="s">
        <v>48</v>
      </c>
    </row>
    <row r="8" spans="1:31" ht="24" customHeight="1">
      <c r="A8" s="168"/>
      <c r="B8" s="191"/>
      <c r="C8" s="207"/>
      <c r="D8" s="207"/>
      <c r="E8" s="213"/>
      <c r="F8" s="220" t="s">
        <v>56</v>
      </c>
      <c r="G8" s="235"/>
      <c r="H8" s="248"/>
      <c r="I8" s="264"/>
      <c r="J8" s="276"/>
      <c r="K8" s="276"/>
      <c r="L8" s="284"/>
      <c r="M8" s="289" t="s">
        <v>57</v>
      </c>
      <c r="N8" s="289"/>
      <c r="O8" s="301"/>
      <c r="P8" s="264"/>
      <c r="Q8" s="276"/>
      <c r="R8" s="276"/>
      <c r="S8" s="325"/>
      <c r="AC8" s="335"/>
      <c r="AD8" s="335" t="s">
        <v>49</v>
      </c>
      <c r="AE8" s="335" t="s">
        <v>52</v>
      </c>
    </row>
    <row r="9" spans="1:31" ht="24" customHeight="1">
      <c r="A9" s="169"/>
      <c r="B9" s="192"/>
      <c r="C9" s="208"/>
      <c r="D9" s="208"/>
      <c r="E9" s="214"/>
      <c r="F9" s="221" t="s">
        <v>166</v>
      </c>
      <c r="G9" s="236"/>
      <c r="H9" s="249"/>
      <c r="I9" s="265"/>
      <c r="J9" s="236"/>
      <c r="K9" s="236"/>
      <c r="L9" s="236"/>
      <c r="M9" s="236"/>
      <c r="N9" s="236"/>
      <c r="O9" s="236"/>
      <c r="P9" s="236"/>
      <c r="Q9" s="236"/>
      <c r="R9" s="236"/>
      <c r="S9" s="326"/>
      <c r="AC9" s="335"/>
      <c r="AD9" s="335" t="s">
        <v>62</v>
      </c>
      <c r="AE9" s="335" t="s">
        <v>66</v>
      </c>
    </row>
    <row r="10" spans="1:31" ht="24" customHeight="1">
      <c r="A10" s="170">
        <v>5</v>
      </c>
      <c r="B10" s="193" t="s">
        <v>59</v>
      </c>
      <c r="C10" s="193"/>
      <c r="D10" s="193"/>
      <c r="E10" s="212"/>
      <c r="F10" s="222" t="s">
        <v>42</v>
      </c>
      <c r="G10" s="222"/>
      <c r="H10" s="222"/>
      <c r="I10" s="266"/>
      <c r="J10" s="277"/>
      <c r="K10" s="277"/>
      <c r="L10" s="277"/>
      <c r="M10" s="277"/>
      <c r="N10" s="277"/>
      <c r="O10" s="277"/>
      <c r="P10" s="277"/>
      <c r="Q10" s="277"/>
      <c r="R10" s="277"/>
      <c r="S10" s="327"/>
      <c r="AD10" s="335" t="s">
        <v>29</v>
      </c>
      <c r="AE10" s="335" t="s">
        <v>51</v>
      </c>
    </row>
    <row r="11" spans="1:31" ht="24" customHeight="1">
      <c r="A11" s="171"/>
      <c r="B11" s="194"/>
      <c r="C11" s="194"/>
      <c r="D11" s="194"/>
      <c r="E11" s="215"/>
      <c r="F11" s="223" t="s">
        <v>67</v>
      </c>
      <c r="G11" s="237"/>
      <c r="H11" s="250"/>
      <c r="I11" s="267"/>
      <c r="J11" s="278"/>
      <c r="K11" s="278"/>
      <c r="L11" s="278"/>
      <c r="M11" s="278"/>
      <c r="N11" s="278"/>
      <c r="O11" s="278"/>
      <c r="P11" s="278"/>
      <c r="Q11" s="278"/>
      <c r="R11" s="278"/>
      <c r="S11" s="328"/>
      <c r="AE11" s="335" t="s">
        <v>40</v>
      </c>
    </row>
    <row r="12" spans="1:31" ht="24" customHeight="1">
      <c r="A12" s="170">
        <v>6</v>
      </c>
      <c r="B12" s="193" t="s">
        <v>103</v>
      </c>
      <c r="C12" s="193"/>
      <c r="D12" s="193"/>
      <c r="E12" s="212"/>
      <c r="F12" s="222" t="s">
        <v>33</v>
      </c>
      <c r="G12" s="222"/>
      <c r="H12" s="222"/>
      <c r="I12" s="266"/>
      <c r="J12" s="277"/>
      <c r="K12" s="277"/>
      <c r="L12" s="277"/>
      <c r="M12" s="277"/>
      <c r="N12" s="277"/>
      <c r="O12" s="302"/>
      <c r="P12" s="305" t="s">
        <v>68</v>
      </c>
      <c r="Q12" s="266"/>
      <c r="R12" s="277"/>
      <c r="S12" s="327"/>
      <c r="X12" s="334"/>
      <c r="AE12" s="335" t="s">
        <v>15</v>
      </c>
    </row>
    <row r="13" spans="1:31" ht="24" customHeight="1">
      <c r="A13" s="171"/>
      <c r="B13" s="194"/>
      <c r="C13" s="194"/>
      <c r="D13" s="194"/>
      <c r="E13" s="215"/>
      <c r="F13" s="224" t="s">
        <v>28</v>
      </c>
      <c r="G13" s="224"/>
      <c r="H13" s="224"/>
      <c r="I13" s="268"/>
      <c r="J13" s="279"/>
      <c r="K13" s="279"/>
      <c r="L13" s="279"/>
      <c r="M13" s="279"/>
      <c r="N13" s="279"/>
      <c r="O13" s="279"/>
      <c r="P13" s="279"/>
      <c r="Q13" s="279"/>
      <c r="R13" s="279"/>
      <c r="S13" s="329"/>
      <c r="AE13" s="335" t="s">
        <v>29</v>
      </c>
    </row>
    <row r="14" spans="1:31" ht="42" customHeight="1">
      <c r="A14" s="172" t="s">
        <v>44</v>
      </c>
      <c r="B14" s="195" t="s">
        <v>129</v>
      </c>
      <c r="C14" s="195"/>
      <c r="D14" s="195"/>
      <c r="E14" s="195"/>
      <c r="F14" s="195"/>
      <c r="G14" s="195"/>
      <c r="H14" s="195"/>
      <c r="I14" s="195"/>
      <c r="J14" s="195"/>
      <c r="K14" s="195"/>
      <c r="L14" s="195"/>
      <c r="M14" s="195"/>
      <c r="N14" s="195"/>
      <c r="O14" s="195"/>
      <c r="P14" s="195"/>
      <c r="Q14" s="195"/>
      <c r="R14" s="195"/>
      <c r="S14" s="195"/>
      <c r="T14" s="161"/>
      <c r="U14" s="161"/>
    </row>
    <row r="15" spans="1:31" s="161" customFormat="1" ht="15" customHeight="1">
      <c r="A15" s="173" t="s">
        <v>47</v>
      </c>
      <c r="B15" s="164" t="s">
        <v>69</v>
      </c>
      <c r="C15" s="164"/>
      <c r="D15" s="159"/>
      <c r="E15" s="159"/>
      <c r="F15" s="159"/>
      <c r="G15" s="159"/>
      <c r="H15" s="159"/>
      <c r="I15" s="159"/>
      <c r="J15" s="159"/>
      <c r="K15" s="159"/>
      <c r="L15" s="159"/>
      <c r="M15" s="159"/>
      <c r="N15" s="159"/>
      <c r="O15" s="159"/>
      <c r="P15" s="159"/>
      <c r="Q15" s="159"/>
      <c r="R15" s="159"/>
      <c r="S15" s="159"/>
      <c r="T15" s="159"/>
      <c r="U15" s="159"/>
    </row>
    <row r="16" spans="1:31" ht="9" customHeight="1">
      <c r="A16" s="174"/>
    </row>
    <row r="17" spans="1:31" ht="24" customHeight="1">
      <c r="A17" s="166">
        <v>1</v>
      </c>
      <c r="B17" s="196" t="s">
        <v>71</v>
      </c>
      <c r="C17" s="209"/>
      <c r="D17" s="209"/>
      <c r="E17" s="216"/>
      <c r="F17" s="225" t="s">
        <v>54</v>
      </c>
      <c r="G17" s="238"/>
      <c r="H17" s="251" t="s">
        <v>73</v>
      </c>
      <c r="I17" s="269"/>
      <c r="J17" s="251" t="s">
        <v>20</v>
      </c>
      <c r="K17" s="238"/>
      <c r="L17" s="285" t="s">
        <v>75</v>
      </c>
      <c r="M17" s="290">
        <v>2</v>
      </c>
      <c r="N17" s="295" t="s">
        <v>72</v>
      </c>
      <c r="O17" s="295"/>
      <c r="P17" s="306"/>
      <c r="Q17" s="255"/>
      <c r="R17" s="283"/>
      <c r="S17" s="330" t="s">
        <v>63</v>
      </c>
    </row>
    <row r="18" spans="1:31" ht="24" customHeight="1">
      <c r="A18" s="167">
        <v>3</v>
      </c>
      <c r="B18" s="190" t="s">
        <v>115</v>
      </c>
      <c r="C18" s="193"/>
      <c r="D18" s="193"/>
      <c r="E18" s="193"/>
      <c r="F18" s="193"/>
      <c r="G18" s="212"/>
      <c r="H18" s="252">
        <f>SUM(Q18:R20)</f>
        <v>0</v>
      </c>
      <c r="I18" s="270"/>
      <c r="J18" s="270"/>
      <c r="K18" s="280"/>
      <c r="L18" s="42" t="s">
        <v>76</v>
      </c>
      <c r="M18" s="291" t="s">
        <v>81</v>
      </c>
      <c r="N18" s="296" t="s">
        <v>146</v>
      </c>
      <c r="O18" s="303"/>
      <c r="P18" s="307"/>
      <c r="Q18" s="309"/>
      <c r="R18" s="314"/>
      <c r="S18" s="331" t="s">
        <v>76</v>
      </c>
      <c r="AE18" s="335" t="s">
        <v>64</v>
      </c>
    </row>
    <row r="19" spans="1:31" ht="24" customHeight="1">
      <c r="A19" s="168"/>
      <c r="B19" s="191"/>
      <c r="C19" s="207"/>
      <c r="D19" s="207"/>
      <c r="E19" s="207"/>
      <c r="F19" s="207"/>
      <c r="G19" s="213"/>
      <c r="H19" s="253"/>
      <c r="I19" s="271"/>
      <c r="J19" s="271"/>
      <c r="K19" s="281"/>
      <c r="L19" s="43"/>
      <c r="M19" s="292"/>
      <c r="N19" s="297" t="s">
        <v>151</v>
      </c>
      <c r="O19" s="297"/>
      <c r="P19" s="297"/>
      <c r="Q19" s="310"/>
      <c r="R19" s="315"/>
      <c r="S19" s="332" t="s">
        <v>76</v>
      </c>
      <c r="AE19" s="335" t="s">
        <v>82</v>
      </c>
    </row>
    <row r="20" spans="1:31" ht="24" customHeight="1">
      <c r="A20" s="175"/>
      <c r="B20" s="197"/>
      <c r="C20" s="194"/>
      <c r="D20" s="194"/>
      <c r="E20" s="194"/>
      <c r="F20" s="194"/>
      <c r="G20" s="215"/>
      <c r="H20" s="254"/>
      <c r="I20" s="272"/>
      <c r="J20" s="272"/>
      <c r="K20" s="282"/>
      <c r="L20" s="286"/>
      <c r="M20" s="293"/>
      <c r="N20" s="298" t="s">
        <v>29</v>
      </c>
      <c r="O20" s="194"/>
      <c r="P20" s="215"/>
      <c r="Q20" s="311"/>
      <c r="R20" s="316"/>
      <c r="S20" s="333" t="s">
        <v>76</v>
      </c>
      <c r="AE20" s="335" t="s">
        <v>54</v>
      </c>
    </row>
    <row r="21" spans="1:31" ht="24" customHeight="1">
      <c r="A21" s="167">
        <v>4</v>
      </c>
      <c r="B21" s="190" t="s">
        <v>17</v>
      </c>
      <c r="C21" s="193"/>
      <c r="D21" s="193"/>
      <c r="E21" s="193"/>
      <c r="F21" s="193"/>
      <c r="G21" s="212"/>
      <c r="H21" s="252">
        <f>SUM(Q21:R23)</f>
        <v>0</v>
      </c>
      <c r="I21" s="270"/>
      <c r="J21" s="270"/>
      <c r="K21" s="280"/>
      <c r="L21" s="42" t="s">
        <v>76</v>
      </c>
      <c r="M21" s="291" t="s">
        <v>81</v>
      </c>
      <c r="N21" s="296" t="s">
        <v>146</v>
      </c>
      <c r="O21" s="303"/>
      <c r="P21" s="307"/>
      <c r="Q21" s="309"/>
      <c r="R21" s="314"/>
      <c r="S21" s="331" t="s">
        <v>76</v>
      </c>
    </row>
    <row r="22" spans="1:31" ht="24" customHeight="1">
      <c r="A22" s="168"/>
      <c r="B22" s="191"/>
      <c r="C22" s="207"/>
      <c r="D22" s="207"/>
      <c r="E22" s="207"/>
      <c r="F22" s="207"/>
      <c r="G22" s="213"/>
      <c r="H22" s="253"/>
      <c r="I22" s="271"/>
      <c r="J22" s="271"/>
      <c r="K22" s="281"/>
      <c r="L22" s="43"/>
      <c r="M22" s="292"/>
      <c r="N22" s="297" t="s">
        <v>151</v>
      </c>
      <c r="O22" s="297"/>
      <c r="P22" s="297"/>
      <c r="Q22" s="310"/>
      <c r="R22" s="315"/>
      <c r="S22" s="332" t="s">
        <v>76</v>
      </c>
    </row>
    <row r="23" spans="1:31" ht="24" customHeight="1">
      <c r="A23" s="175"/>
      <c r="B23" s="197"/>
      <c r="C23" s="194"/>
      <c r="D23" s="194"/>
      <c r="E23" s="194"/>
      <c r="F23" s="194"/>
      <c r="G23" s="215"/>
      <c r="H23" s="254"/>
      <c r="I23" s="272"/>
      <c r="J23" s="272"/>
      <c r="K23" s="282"/>
      <c r="L23" s="286"/>
      <c r="M23" s="293"/>
      <c r="N23" s="298" t="s">
        <v>29</v>
      </c>
      <c r="O23" s="194"/>
      <c r="P23" s="215"/>
      <c r="Q23" s="311"/>
      <c r="R23" s="316"/>
      <c r="S23" s="333" t="s">
        <v>76</v>
      </c>
    </row>
    <row r="24" spans="1:31" ht="24" customHeight="1">
      <c r="A24" s="176">
        <v>5</v>
      </c>
      <c r="B24" s="196" t="s">
        <v>46</v>
      </c>
      <c r="C24" s="209"/>
      <c r="D24" s="209"/>
      <c r="E24" s="209"/>
      <c r="F24" s="209"/>
      <c r="G24" s="216"/>
      <c r="H24" s="255"/>
      <c r="I24" s="273"/>
      <c r="J24" s="273"/>
      <c r="K24" s="283"/>
      <c r="L24" s="287" t="s">
        <v>255</v>
      </c>
      <c r="M24" s="294"/>
      <c r="N24" s="299"/>
      <c r="O24" s="299"/>
      <c r="P24" s="299"/>
      <c r="Q24" s="271"/>
      <c r="R24" s="271"/>
      <c r="S24" s="20"/>
    </row>
    <row r="25" spans="1:31">
      <c r="A25" s="172" t="s">
        <v>84</v>
      </c>
      <c r="B25" s="195" t="s">
        <v>254</v>
      </c>
      <c r="C25" s="195"/>
      <c r="D25" s="195"/>
      <c r="E25" s="195"/>
      <c r="F25" s="195"/>
      <c r="G25" s="195"/>
      <c r="H25" s="195"/>
      <c r="I25" s="195"/>
      <c r="J25" s="195"/>
      <c r="K25" s="195"/>
      <c r="L25" s="195"/>
      <c r="M25" s="195"/>
      <c r="N25" s="195"/>
      <c r="O25" s="195"/>
      <c r="P25" s="195"/>
      <c r="Q25" s="195"/>
      <c r="R25" s="195"/>
      <c r="S25" s="195"/>
      <c r="T25" s="161"/>
      <c r="U25" s="161"/>
    </row>
    <row r="26" spans="1:31" s="161" customFormat="1" ht="15" customHeight="1">
      <c r="A26" s="177" t="s">
        <v>86</v>
      </c>
      <c r="B26" s="195" t="s">
        <v>120</v>
      </c>
      <c r="C26" s="195"/>
      <c r="D26" s="195"/>
      <c r="E26" s="195"/>
      <c r="F26" s="195"/>
      <c r="G26" s="195"/>
      <c r="H26" s="195"/>
      <c r="I26" s="195"/>
      <c r="J26" s="195"/>
      <c r="K26" s="195"/>
      <c r="L26" s="195"/>
      <c r="M26" s="195"/>
      <c r="N26" s="195"/>
      <c r="O26" s="195"/>
      <c r="P26" s="195"/>
      <c r="Q26" s="195"/>
      <c r="R26" s="195"/>
      <c r="S26" s="195"/>
      <c r="AE26" s="336" t="s">
        <v>64</v>
      </c>
    </row>
    <row r="27" spans="1:31" s="161" customFormat="1" ht="6" customHeight="1">
      <c r="A27" s="159"/>
      <c r="B27" s="159"/>
      <c r="C27" s="159"/>
      <c r="D27" s="159"/>
      <c r="E27" s="159"/>
      <c r="F27" s="159"/>
      <c r="G27" s="159"/>
      <c r="H27" s="159"/>
      <c r="I27" s="159"/>
      <c r="J27" s="159"/>
      <c r="K27" s="159"/>
      <c r="L27" s="159"/>
      <c r="M27" s="159"/>
      <c r="N27" s="159"/>
      <c r="O27" s="159"/>
      <c r="P27" s="159"/>
      <c r="Q27" s="159"/>
      <c r="R27" s="159"/>
      <c r="S27" s="159"/>
      <c r="T27" s="159"/>
      <c r="U27" s="159"/>
      <c r="AE27" s="336" t="s">
        <v>82</v>
      </c>
    </row>
    <row r="28" spans="1:31" ht="15" customHeight="1">
      <c r="A28" s="164" t="s">
        <v>47</v>
      </c>
      <c r="B28" s="173" t="s">
        <v>108</v>
      </c>
      <c r="C28" s="173"/>
      <c r="D28" s="173"/>
      <c r="E28" s="173"/>
      <c r="F28" s="173"/>
      <c r="G28" s="173"/>
      <c r="H28" s="173"/>
      <c r="I28" s="173"/>
      <c r="J28" s="173"/>
      <c r="K28" s="173"/>
      <c r="L28" s="173"/>
      <c r="M28" s="173"/>
      <c r="N28" s="173"/>
      <c r="O28" s="173"/>
      <c r="P28" s="173"/>
      <c r="Q28" s="173"/>
      <c r="R28" s="173"/>
      <c r="S28" s="173"/>
    </row>
    <row r="29" spans="1:31" ht="9" customHeight="1">
      <c r="A29" s="174"/>
    </row>
    <row r="30" spans="1:31" ht="12" customHeight="1">
      <c r="A30" s="178" t="s">
        <v>107</v>
      </c>
      <c r="B30" s="198"/>
      <c r="C30" s="198"/>
      <c r="D30" s="198"/>
      <c r="E30" s="198"/>
      <c r="F30" s="226"/>
    </row>
    <row r="31" spans="1:31" ht="12" customHeight="1">
      <c r="A31" s="179"/>
      <c r="B31" s="199"/>
      <c r="C31" s="199"/>
      <c r="D31" s="199"/>
      <c r="E31" s="199"/>
      <c r="F31" s="227"/>
    </row>
    <row r="32" spans="1:31" ht="12" customHeight="1">
      <c r="A32" s="180" t="s">
        <v>105</v>
      </c>
      <c r="B32" s="200"/>
      <c r="C32" s="200"/>
      <c r="D32" s="200"/>
      <c r="E32" s="200"/>
      <c r="F32" s="228"/>
    </row>
    <row r="33" spans="1:19" ht="12" customHeight="1">
      <c r="A33" s="181"/>
      <c r="B33" s="201"/>
      <c r="C33" s="201"/>
      <c r="D33" s="201"/>
      <c r="E33" s="201"/>
      <c r="F33" s="229"/>
    </row>
    <row r="34" spans="1:19" ht="13.25" customHeight="1">
      <c r="A34" s="182" t="s">
        <v>80</v>
      </c>
      <c r="B34" s="202" t="s">
        <v>61</v>
      </c>
    </row>
    <row r="35" spans="1:19" ht="15" customHeight="1">
      <c r="A35" s="182"/>
      <c r="B35" s="159" t="s">
        <v>201</v>
      </c>
    </row>
    <row r="36" spans="1:19" ht="6" customHeight="1">
      <c r="A36" s="183"/>
      <c r="B36" s="183"/>
      <c r="C36" s="183"/>
    </row>
    <row r="37" spans="1:19" ht="15" customHeight="1">
      <c r="A37" s="164" t="s">
        <v>47</v>
      </c>
      <c r="B37" s="173" t="s">
        <v>178</v>
      </c>
      <c r="C37" s="173"/>
      <c r="D37" s="173"/>
      <c r="E37" s="173"/>
      <c r="F37" s="173"/>
      <c r="G37" s="173"/>
      <c r="H37" s="173"/>
      <c r="I37" s="173"/>
      <c r="J37" s="173"/>
      <c r="K37" s="173"/>
      <c r="L37" s="173"/>
      <c r="M37" s="173"/>
      <c r="N37" s="173"/>
      <c r="O37" s="173"/>
      <c r="P37" s="173"/>
      <c r="Q37" s="173"/>
      <c r="R37" s="173"/>
      <c r="S37" s="173"/>
    </row>
    <row r="38" spans="1:19" ht="9" customHeight="1">
      <c r="A38" s="174"/>
    </row>
    <row r="39" spans="1:19" ht="12" customHeight="1">
      <c r="A39" s="178" t="s">
        <v>170</v>
      </c>
      <c r="B39" s="198"/>
      <c r="C39" s="198"/>
      <c r="D39" s="198"/>
      <c r="E39" s="198"/>
      <c r="F39" s="226"/>
      <c r="G39" s="239" t="s">
        <v>171</v>
      </c>
      <c r="H39" s="256"/>
      <c r="I39" s="256"/>
      <c r="J39" s="256"/>
      <c r="K39" s="256"/>
      <c r="L39" s="256"/>
      <c r="M39" s="256"/>
      <c r="N39" s="256"/>
      <c r="O39" s="256"/>
      <c r="P39" s="256"/>
      <c r="Q39" s="256"/>
      <c r="R39" s="317"/>
    </row>
    <row r="40" spans="1:19" ht="12" customHeight="1">
      <c r="A40" s="179"/>
      <c r="B40" s="199"/>
      <c r="C40" s="199"/>
      <c r="D40" s="199"/>
      <c r="E40" s="199"/>
      <c r="F40" s="227"/>
      <c r="G40" s="240"/>
      <c r="H40" s="257"/>
      <c r="I40" s="257"/>
      <c r="J40" s="257"/>
      <c r="K40" s="257"/>
      <c r="L40" s="257"/>
      <c r="M40" s="257"/>
      <c r="N40" s="257"/>
      <c r="O40" s="257"/>
      <c r="P40" s="257"/>
      <c r="Q40" s="257"/>
      <c r="R40" s="318"/>
    </row>
    <row r="41" spans="1:19" ht="12" customHeight="1">
      <c r="A41" s="180" t="s">
        <v>156</v>
      </c>
      <c r="B41" s="200"/>
      <c r="C41" s="200"/>
      <c r="D41" s="200"/>
      <c r="E41" s="200"/>
      <c r="F41" s="228"/>
      <c r="G41" s="241"/>
      <c r="H41" s="258"/>
      <c r="I41" s="258"/>
      <c r="J41" s="258"/>
      <c r="K41" s="258"/>
      <c r="L41" s="258"/>
      <c r="M41" s="258"/>
      <c r="N41" s="258"/>
      <c r="O41" s="258"/>
      <c r="P41" s="258"/>
      <c r="Q41" s="258"/>
      <c r="R41" s="319"/>
    </row>
    <row r="42" spans="1:19" ht="12" customHeight="1">
      <c r="A42" s="181"/>
      <c r="B42" s="201"/>
      <c r="C42" s="201"/>
      <c r="D42" s="201"/>
      <c r="E42" s="201"/>
      <c r="F42" s="229"/>
      <c r="G42" s="242"/>
      <c r="H42" s="259"/>
      <c r="I42" s="259"/>
      <c r="J42" s="259"/>
      <c r="K42" s="259"/>
      <c r="L42" s="259"/>
      <c r="M42" s="259"/>
      <c r="N42" s="259"/>
      <c r="O42" s="259"/>
      <c r="P42" s="259"/>
      <c r="Q42" s="259"/>
      <c r="R42" s="320"/>
    </row>
    <row r="43" spans="1:19" ht="6" customHeight="1">
      <c r="A43" s="182"/>
    </row>
    <row r="44" spans="1:19" ht="14.4">
      <c r="A44" s="184" t="s">
        <v>47</v>
      </c>
      <c r="B44" s="203" t="s">
        <v>154</v>
      </c>
      <c r="C44" s="203"/>
      <c r="D44" s="203"/>
      <c r="E44" s="203"/>
      <c r="F44" s="203"/>
      <c r="G44" s="203"/>
      <c r="H44" s="203"/>
      <c r="I44" s="203"/>
      <c r="J44" s="203"/>
      <c r="K44" s="203"/>
      <c r="L44" s="203"/>
      <c r="M44" s="203"/>
      <c r="N44" s="203"/>
      <c r="O44" s="203"/>
      <c r="P44" s="203"/>
      <c r="Q44" s="203"/>
      <c r="R44" s="203"/>
      <c r="S44" s="203"/>
    </row>
    <row r="45" spans="1:19" ht="9" customHeight="1"/>
    <row r="46" spans="1:19">
      <c r="A46" s="185" t="s">
        <v>124</v>
      </c>
      <c r="B46" s="204"/>
      <c r="C46" s="204"/>
      <c r="D46" s="204"/>
      <c r="E46" s="204"/>
      <c r="F46" s="230"/>
      <c r="G46" s="239" t="s">
        <v>211</v>
      </c>
      <c r="H46" s="256"/>
      <c r="I46" s="256"/>
      <c r="J46" s="256"/>
      <c r="K46" s="256"/>
      <c r="L46" s="256"/>
      <c r="M46" s="256"/>
      <c r="N46" s="256"/>
      <c r="O46" s="256"/>
      <c r="P46" s="256"/>
      <c r="Q46" s="256"/>
      <c r="R46" s="317"/>
      <c r="S46" s="188"/>
    </row>
    <row r="47" spans="1:19" ht="24.65" customHeight="1">
      <c r="A47" s="186"/>
      <c r="B47" s="205"/>
      <c r="C47" s="205"/>
      <c r="D47" s="205"/>
      <c r="E47" s="205"/>
      <c r="F47" s="231"/>
      <c r="G47" s="240"/>
      <c r="H47" s="257"/>
      <c r="I47" s="257"/>
      <c r="J47" s="257"/>
      <c r="K47" s="257"/>
      <c r="L47" s="257"/>
      <c r="M47" s="257"/>
      <c r="N47" s="257"/>
      <c r="O47" s="257"/>
      <c r="P47" s="257"/>
      <c r="Q47" s="257"/>
      <c r="R47" s="318"/>
      <c r="S47" s="188"/>
    </row>
    <row r="48" spans="1:19" ht="24" customHeight="1">
      <c r="A48" s="180" t="s">
        <v>114</v>
      </c>
      <c r="B48" s="200"/>
      <c r="C48" s="200"/>
      <c r="D48" s="200"/>
      <c r="E48" s="200"/>
      <c r="F48" s="228"/>
      <c r="G48" s="243"/>
      <c r="H48" s="260"/>
      <c r="I48" s="260"/>
      <c r="J48" s="260"/>
      <c r="K48" s="260"/>
      <c r="L48" s="260"/>
      <c r="M48" s="260"/>
      <c r="N48" s="260"/>
      <c r="O48" s="260"/>
      <c r="P48" s="260"/>
      <c r="Q48" s="260"/>
      <c r="R48" s="321"/>
      <c r="S48" s="188"/>
    </row>
    <row r="49" spans="1:19" ht="24" customHeight="1">
      <c r="A49" s="181"/>
      <c r="B49" s="201"/>
      <c r="C49" s="201"/>
      <c r="D49" s="201"/>
      <c r="E49" s="201"/>
      <c r="F49" s="229"/>
      <c r="G49" s="242"/>
      <c r="H49" s="259"/>
      <c r="I49" s="259"/>
      <c r="J49" s="259"/>
      <c r="K49" s="259"/>
      <c r="L49" s="259"/>
      <c r="M49" s="259"/>
      <c r="N49" s="259"/>
      <c r="O49" s="259"/>
      <c r="P49" s="259"/>
      <c r="Q49" s="259"/>
      <c r="R49" s="320"/>
      <c r="S49" s="188"/>
    </row>
    <row r="50" spans="1:19">
      <c r="A50" s="187" t="s">
        <v>123</v>
      </c>
      <c r="B50" s="188" t="s">
        <v>203</v>
      </c>
      <c r="C50" s="188"/>
      <c r="D50" s="188"/>
      <c r="E50" s="188"/>
      <c r="F50" s="188"/>
      <c r="G50" s="188"/>
      <c r="H50" s="188"/>
      <c r="I50" s="188"/>
      <c r="J50" s="188"/>
      <c r="K50" s="188"/>
      <c r="L50" s="188"/>
      <c r="M50" s="188"/>
      <c r="N50" s="188"/>
      <c r="O50" s="188"/>
      <c r="P50" s="188"/>
      <c r="Q50" s="188"/>
      <c r="R50" s="188"/>
      <c r="S50" s="188"/>
    </row>
    <row r="51" spans="1:19">
      <c r="A51" s="188"/>
      <c r="B51" s="188" t="s">
        <v>163</v>
      </c>
      <c r="C51" s="188"/>
      <c r="D51" s="188"/>
      <c r="E51" s="188"/>
      <c r="F51" s="188"/>
      <c r="G51" s="188"/>
      <c r="H51" s="188"/>
      <c r="I51" s="188"/>
      <c r="J51" s="188"/>
      <c r="K51" s="188"/>
      <c r="L51" s="188"/>
      <c r="M51" s="188"/>
      <c r="N51" s="188"/>
      <c r="O51" s="188"/>
      <c r="P51" s="188"/>
      <c r="Q51" s="188"/>
      <c r="R51" s="188"/>
      <c r="S51" s="188"/>
    </row>
  </sheetData>
  <mergeCells count="74">
    <mergeCell ref="A2:S2"/>
    <mergeCell ref="B5:E5"/>
    <mergeCell ref="F5:H5"/>
    <mergeCell ref="K5:M5"/>
    <mergeCell ref="O5:P5"/>
    <mergeCell ref="Q5:S5"/>
    <mergeCell ref="F6:H6"/>
    <mergeCell ref="I6:S6"/>
    <mergeCell ref="F7:H7"/>
    <mergeCell ref="I7:S7"/>
    <mergeCell ref="F8:H8"/>
    <mergeCell ref="I8:L8"/>
    <mergeCell ref="M8:O8"/>
    <mergeCell ref="P8:S8"/>
    <mergeCell ref="F9:H9"/>
    <mergeCell ref="I9:S9"/>
    <mergeCell ref="F10:H10"/>
    <mergeCell ref="I10:S10"/>
    <mergeCell ref="F11:H11"/>
    <mergeCell ref="I11:S11"/>
    <mergeCell ref="F12:H12"/>
    <mergeCell ref="I12:O12"/>
    <mergeCell ref="Q12:S12"/>
    <mergeCell ref="F13:H13"/>
    <mergeCell ref="I13:S13"/>
    <mergeCell ref="B14:S14"/>
    <mergeCell ref="B17:E17"/>
    <mergeCell ref="N17:P17"/>
    <mergeCell ref="Q17:R17"/>
    <mergeCell ref="N18:P18"/>
    <mergeCell ref="Q18:R18"/>
    <mergeCell ref="N19:P19"/>
    <mergeCell ref="Q19:R19"/>
    <mergeCell ref="N20:P20"/>
    <mergeCell ref="Q20:R20"/>
    <mergeCell ref="N21:P21"/>
    <mergeCell ref="Q21:R21"/>
    <mergeCell ref="N22:P22"/>
    <mergeCell ref="Q22:R22"/>
    <mergeCell ref="N23:P23"/>
    <mergeCell ref="Q23:R23"/>
    <mergeCell ref="B24:G24"/>
    <mergeCell ref="H24:K24"/>
    <mergeCell ref="B25:S25"/>
    <mergeCell ref="B26:S26"/>
    <mergeCell ref="B28:S28"/>
    <mergeCell ref="B37:S37"/>
    <mergeCell ref="B44:S44"/>
    <mergeCell ref="A6:A9"/>
    <mergeCell ref="B6:E9"/>
    <mergeCell ref="A10:A11"/>
    <mergeCell ref="B10:E11"/>
    <mergeCell ref="A12:A13"/>
    <mergeCell ref="B12:E13"/>
    <mergeCell ref="A18:A20"/>
    <mergeCell ref="B18:G20"/>
    <mergeCell ref="H18:K20"/>
    <mergeCell ref="L18:L20"/>
    <mergeCell ref="M18:M20"/>
    <mergeCell ref="A21:A23"/>
    <mergeCell ref="B21:G23"/>
    <mergeCell ref="H21:K23"/>
    <mergeCell ref="L21:L23"/>
    <mergeCell ref="M21:M23"/>
    <mergeCell ref="A30:F31"/>
    <mergeCell ref="A32:F33"/>
    <mergeCell ref="A39:F40"/>
    <mergeCell ref="G39:R40"/>
    <mergeCell ref="A41:F42"/>
    <mergeCell ref="G41:R42"/>
    <mergeCell ref="A46:F47"/>
    <mergeCell ref="G46:R47"/>
    <mergeCell ref="A48:F49"/>
    <mergeCell ref="G48:R49"/>
  </mergeCells>
  <phoneticPr fontId="3"/>
  <dataValidations count="5">
    <dataValidation type="list" allowBlank="1" showDropDown="0" showInputMessage="1" showErrorMessage="1" sqref="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F17 WVN17 WLR17 WBV17 VRZ17 VID17 UYH17 UOL17 UEP17 TUT17 TKX17 TBB17 SRF17 SHJ17 RXN17 RNR17 RDV17 QTZ17 QKD17 QAH17 PQL17 PGP17 OWT17 OMX17 ODB17 NTF17 NJJ17 MZN17 MPR17 MFV17 LVZ17 LMD17 LCH17 KSL17 KIP17 JYT17 JOX17 JFB17 IVF17 ILJ17 IBN17 HRR17 HHV17 GXZ17 GOD17 GEH17 FUL17 FKP17 FAT17 EQX17 EHB17 DXF17 DNJ17 DDN17 CTR17 CJV17 BZZ17 BQD17 BGH17 AWL17 AMP17 ACT17 SX17 JB17">
      <formula1>$AE$18:$AE$20</formula1>
    </dataValidation>
    <dataValidation type="list" allowBlank="1" showDropDown="0" showInputMessage="1" showErrorMessage="1" sqref="Q5:S5">
      <formula1>"直営,委託,補助"</formula1>
    </dataValidation>
    <dataValidation type="list" allowBlank="1" showDropDown="0" showInputMessage="1" showErrorMessage="1" sqref="WVY983056:WWA983056 WMC983056:WME983056 WCG983056:WCI983056 VSK983056:VSM983056 VIO983056:VIQ983056 UYS983056:UYU983056 UOW983056:UOY983056 UFA983056:UFC983056 TVE983056:TVG983056 TLI983056:TLK983056 TBM983056:TBO983056 SRQ983056:SRS983056 SHU983056:SHW983056 RXY983056:RYA983056 ROC983056:ROE983056 REG983056:REI983056 QUK983056:QUM983056 QKO983056:QKQ983056 QAS983056:QAU983056 PQW983056:PQY983056 PHA983056:PHC983056 OXE983056:OXG983056 ONI983056:ONK983056 ODM983056:ODO983056 NTQ983056:NTS983056 NJU983056:NJW983056 MZY983056:NAA983056 MQC983056:MQE983056 MGG983056:MGI983056 LWK983056:LWM983056 LMO983056:LMQ983056 LCS983056:LCU983056 KSW983056:KSY983056 KJA983056:KJC983056 JZE983056:JZG983056 JPI983056:JPK983056 JFM983056:JFO983056 IVQ983056:IVS983056 ILU983056:ILW983056 IBY983056:ICA983056 HSC983056:HSE983056 HIG983056:HII983056 GYK983056:GYM983056 GOO983056:GOQ983056 GES983056:GEU983056 FUW983056:FUY983056 FLA983056:FLC983056 FBE983056:FBG983056 ERI983056:ERK983056 EHM983056:EHO983056 DXQ983056:DXS983056 DNU983056:DNW983056 DDY983056:DEA983056 CUC983056:CUE983056 CKG983056:CKI983056 CAK983056:CAM983056 BQO983056:BQQ983056 BGS983056:BGU983056 AWW983056:AWY983056 ANA983056:ANC983056 ADE983056:ADG983056 TI983056:TK983056 JM983056:JO983056 Q983056:S983056 WVY917520:WWA917520 WMC917520:WME917520 WCG917520:WCI917520 VSK917520:VSM917520 VIO917520:VIQ917520 UYS917520:UYU917520 UOW917520:UOY917520 UFA917520:UFC917520 TVE917520:TVG917520 TLI917520:TLK917520 TBM917520:TBO917520 SRQ917520:SRS917520 SHU917520:SHW917520 RXY917520:RYA917520 ROC917520:ROE917520 REG917520:REI917520 QUK917520:QUM917520 QKO917520:QKQ917520 QAS917520:QAU917520 PQW917520:PQY917520 PHA917520:PHC917520 OXE917520:OXG917520 ONI917520:ONK917520 ODM917520:ODO917520 NTQ917520:NTS917520 NJU917520:NJW917520 MZY917520:NAA917520 MQC917520:MQE917520 MGG917520:MGI917520 LWK917520:LWM917520 LMO917520:LMQ917520 LCS917520:LCU917520 KSW917520:KSY917520 KJA917520:KJC917520 JZE917520:JZG917520 JPI917520:JPK917520 JFM917520:JFO917520 IVQ917520:IVS917520 ILU917520:ILW917520 IBY917520:ICA917520 HSC917520:HSE917520 HIG917520:HII917520 GYK917520:GYM917520 GOO917520:GOQ917520 GES917520:GEU917520 FUW917520:FUY917520 FLA917520:FLC917520 FBE917520:FBG917520 ERI917520:ERK917520 EHM917520:EHO917520 DXQ917520:DXS917520 DNU917520:DNW917520 DDY917520:DEA917520 CUC917520:CUE917520 CKG917520:CKI917520 CAK917520:CAM917520 BQO917520:BQQ917520 BGS917520:BGU917520 AWW917520:AWY917520 ANA917520:ANC917520 ADE917520:ADG917520 TI917520:TK917520 JM917520:JO917520 Q917520:S917520 WVY851984:WWA851984 WMC851984:WME851984 WCG851984:WCI851984 VSK851984:VSM851984 VIO851984:VIQ851984 UYS851984:UYU851984 UOW851984:UOY851984 UFA851984:UFC851984 TVE851984:TVG851984 TLI851984:TLK851984 TBM851984:TBO851984 SRQ851984:SRS851984 SHU851984:SHW851984 RXY851984:RYA851984 ROC851984:ROE851984 REG851984:REI851984 QUK851984:QUM851984 QKO851984:QKQ851984 QAS851984:QAU851984 PQW851984:PQY851984 PHA851984:PHC851984 OXE851984:OXG851984 ONI851984:ONK851984 ODM851984:ODO851984 NTQ851984:NTS851984 NJU851984:NJW851984 MZY851984:NAA851984 MQC851984:MQE851984 MGG851984:MGI851984 LWK851984:LWM851984 LMO851984:LMQ851984 LCS851984:LCU851984 KSW851984:KSY851984 KJA851984:KJC851984 JZE851984:JZG851984 JPI851984:JPK851984 JFM851984:JFO851984 IVQ851984:IVS851984 ILU851984:ILW851984 IBY851984:ICA851984 HSC851984:HSE851984 HIG851984:HII851984 GYK851984:GYM851984 GOO851984:GOQ851984 GES851984:GEU851984 FUW851984:FUY851984 FLA851984:FLC851984 FBE851984:FBG851984 ERI851984:ERK851984 EHM851984:EHO851984 DXQ851984:DXS851984 DNU851984:DNW851984 DDY851984:DEA851984 CUC851984:CUE851984 CKG851984:CKI851984 CAK851984:CAM851984 BQO851984:BQQ851984 BGS851984:BGU851984 AWW851984:AWY851984 ANA851984:ANC851984 ADE851984:ADG851984 TI851984:TK851984 JM851984:JO851984 Q851984:S851984 WVY786448:WWA786448 WMC786448:WME786448 WCG786448:WCI786448 VSK786448:VSM786448 VIO786448:VIQ786448 UYS786448:UYU786448 UOW786448:UOY786448 UFA786448:UFC786448 TVE786448:TVG786448 TLI786448:TLK786448 TBM786448:TBO786448 SRQ786448:SRS786448 SHU786448:SHW786448 RXY786448:RYA786448 ROC786448:ROE786448 REG786448:REI786448 QUK786448:QUM786448 QKO786448:QKQ786448 QAS786448:QAU786448 PQW786448:PQY786448 PHA786448:PHC786448 OXE786448:OXG786448 ONI786448:ONK786448 ODM786448:ODO786448 NTQ786448:NTS786448 NJU786448:NJW786448 MZY786448:NAA786448 MQC786448:MQE786448 MGG786448:MGI786448 LWK786448:LWM786448 LMO786448:LMQ786448 LCS786448:LCU786448 KSW786448:KSY786448 KJA786448:KJC786448 JZE786448:JZG786448 JPI786448:JPK786448 JFM786448:JFO786448 IVQ786448:IVS786448 ILU786448:ILW786448 IBY786448:ICA786448 HSC786448:HSE786448 HIG786448:HII786448 GYK786448:GYM786448 GOO786448:GOQ786448 GES786448:GEU786448 FUW786448:FUY786448 FLA786448:FLC786448 FBE786448:FBG786448 ERI786448:ERK786448 EHM786448:EHO786448 DXQ786448:DXS786448 DNU786448:DNW786448 DDY786448:DEA786448 CUC786448:CUE786448 CKG786448:CKI786448 CAK786448:CAM786448 BQO786448:BQQ786448 BGS786448:BGU786448 AWW786448:AWY786448 ANA786448:ANC786448 ADE786448:ADG786448 TI786448:TK786448 JM786448:JO786448 Q786448:S786448 WVY720912:WWA720912 WMC720912:WME720912 WCG720912:WCI720912 VSK720912:VSM720912 VIO720912:VIQ720912 UYS720912:UYU720912 UOW720912:UOY720912 UFA720912:UFC720912 TVE720912:TVG720912 TLI720912:TLK720912 TBM720912:TBO720912 SRQ720912:SRS720912 SHU720912:SHW720912 RXY720912:RYA720912 ROC720912:ROE720912 REG720912:REI720912 QUK720912:QUM720912 QKO720912:QKQ720912 QAS720912:QAU720912 PQW720912:PQY720912 PHA720912:PHC720912 OXE720912:OXG720912 ONI720912:ONK720912 ODM720912:ODO720912 NTQ720912:NTS720912 NJU720912:NJW720912 MZY720912:NAA720912 MQC720912:MQE720912 MGG720912:MGI720912 LWK720912:LWM720912 LMO720912:LMQ720912 LCS720912:LCU720912 KSW720912:KSY720912 KJA720912:KJC720912 JZE720912:JZG720912 JPI720912:JPK720912 JFM720912:JFO720912 IVQ720912:IVS720912 ILU720912:ILW720912 IBY720912:ICA720912 HSC720912:HSE720912 HIG720912:HII720912 GYK720912:GYM720912 GOO720912:GOQ720912 GES720912:GEU720912 FUW720912:FUY720912 FLA720912:FLC720912 FBE720912:FBG720912 ERI720912:ERK720912 EHM720912:EHO720912 DXQ720912:DXS720912 DNU720912:DNW720912 DDY720912:DEA720912 CUC720912:CUE720912 CKG720912:CKI720912 CAK720912:CAM720912 BQO720912:BQQ720912 BGS720912:BGU720912 AWW720912:AWY720912 ANA720912:ANC720912 ADE720912:ADG720912 TI720912:TK720912 JM720912:JO720912 Q720912:S720912 WVY655376:WWA655376 WMC655376:WME655376 WCG655376:WCI655376 VSK655376:VSM655376 VIO655376:VIQ655376 UYS655376:UYU655376 UOW655376:UOY655376 UFA655376:UFC655376 TVE655376:TVG655376 TLI655376:TLK655376 TBM655376:TBO655376 SRQ655376:SRS655376 SHU655376:SHW655376 RXY655376:RYA655376 ROC655376:ROE655376 REG655376:REI655376 QUK655376:QUM655376 QKO655376:QKQ655376 QAS655376:QAU655376 PQW655376:PQY655376 PHA655376:PHC655376 OXE655376:OXG655376 ONI655376:ONK655376 ODM655376:ODO655376 NTQ655376:NTS655376 NJU655376:NJW655376 MZY655376:NAA655376 MQC655376:MQE655376 MGG655376:MGI655376 LWK655376:LWM655376 LMO655376:LMQ655376 LCS655376:LCU655376 KSW655376:KSY655376 KJA655376:KJC655376 JZE655376:JZG655376 JPI655376:JPK655376 JFM655376:JFO655376 IVQ655376:IVS655376 ILU655376:ILW655376 IBY655376:ICA655376 HSC655376:HSE655376 HIG655376:HII655376 GYK655376:GYM655376 GOO655376:GOQ655376 GES655376:GEU655376 FUW655376:FUY655376 FLA655376:FLC655376 FBE655376:FBG655376 ERI655376:ERK655376 EHM655376:EHO655376 DXQ655376:DXS655376 DNU655376:DNW655376 DDY655376:DEA655376 CUC655376:CUE655376 CKG655376:CKI655376 CAK655376:CAM655376 BQO655376:BQQ655376 BGS655376:BGU655376 AWW655376:AWY655376 ANA655376:ANC655376 ADE655376:ADG655376 TI655376:TK655376 JM655376:JO655376 Q655376:S655376 WVY589840:WWA589840 WMC589840:WME589840 WCG589840:WCI589840 VSK589840:VSM589840 VIO589840:VIQ589840 UYS589840:UYU589840 UOW589840:UOY589840 UFA589840:UFC589840 TVE589840:TVG589840 TLI589840:TLK589840 TBM589840:TBO589840 SRQ589840:SRS589840 SHU589840:SHW589840 RXY589840:RYA589840 ROC589840:ROE589840 REG589840:REI589840 QUK589840:QUM589840 QKO589840:QKQ589840 QAS589840:QAU589840 PQW589840:PQY589840 PHA589840:PHC589840 OXE589840:OXG589840 ONI589840:ONK589840 ODM589840:ODO589840 NTQ589840:NTS589840 NJU589840:NJW589840 MZY589840:NAA589840 MQC589840:MQE589840 MGG589840:MGI589840 LWK589840:LWM589840 LMO589840:LMQ589840 LCS589840:LCU589840 KSW589840:KSY589840 KJA589840:KJC589840 JZE589840:JZG589840 JPI589840:JPK589840 JFM589840:JFO589840 IVQ589840:IVS589840 ILU589840:ILW589840 IBY589840:ICA589840 HSC589840:HSE589840 HIG589840:HII589840 GYK589840:GYM589840 GOO589840:GOQ589840 GES589840:GEU589840 FUW589840:FUY589840 FLA589840:FLC589840 FBE589840:FBG589840 ERI589840:ERK589840 EHM589840:EHO589840 DXQ589840:DXS589840 DNU589840:DNW589840 DDY589840:DEA589840 CUC589840:CUE589840 CKG589840:CKI589840 CAK589840:CAM589840 BQO589840:BQQ589840 BGS589840:BGU589840 AWW589840:AWY589840 ANA589840:ANC589840 ADE589840:ADG589840 TI589840:TK589840 JM589840:JO589840 Q589840:S589840 WVY524304:WWA524304 WMC524304:WME524304 WCG524304:WCI524304 VSK524304:VSM524304 VIO524304:VIQ524304 UYS524304:UYU524304 UOW524304:UOY524304 UFA524304:UFC524304 TVE524304:TVG524304 TLI524304:TLK524304 TBM524304:TBO524304 SRQ524304:SRS524304 SHU524304:SHW524304 RXY524304:RYA524304 ROC524304:ROE524304 REG524304:REI524304 QUK524304:QUM524304 QKO524304:QKQ524304 QAS524304:QAU524304 PQW524304:PQY524304 PHA524304:PHC524304 OXE524304:OXG524304 ONI524304:ONK524304 ODM524304:ODO524304 NTQ524304:NTS524304 NJU524304:NJW524304 MZY524304:NAA524304 MQC524304:MQE524304 MGG524304:MGI524304 LWK524304:LWM524304 LMO524304:LMQ524304 LCS524304:LCU524304 KSW524304:KSY524304 KJA524304:KJC524304 JZE524304:JZG524304 JPI524304:JPK524304 JFM524304:JFO524304 IVQ524304:IVS524304 ILU524304:ILW524304 IBY524304:ICA524304 HSC524304:HSE524304 HIG524304:HII524304 GYK524304:GYM524304 GOO524304:GOQ524304 GES524304:GEU524304 FUW524304:FUY524304 FLA524304:FLC524304 FBE524304:FBG524304 ERI524304:ERK524304 EHM524304:EHO524304 DXQ524304:DXS524304 DNU524304:DNW524304 DDY524304:DEA524304 CUC524304:CUE524304 CKG524304:CKI524304 CAK524304:CAM524304 BQO524304:BQQ524304 BGS524304:BGU524304 AWW524304:AWY524304 ANA524304:ANC524304 ADE524304:ADG524304 TI524304:TK524304 JM524304:JO524304 Q524304:S524304 WVY458768:WWA458768 WMC458768:WME458768 WCG458768:WCI458768 VSK458768:VSM458768 VIO458768:VIQ458768 UYS458768:UYU458768 UOW458768:UOY458768 UFA458768:UFC458768 TVE458768:TVG458768 TLI458768:TLK458768 TBM458768:TBO458768 SRQ458768:SRS458768 SHU458768:SHW458768 RXY458768:RYA458768 ROC458768:ROE458768 REG458768:REI458768 QUK458768:QUM458768 QKO458768:QKQ458768 QAS458768:QAU458768 PQW458768:PQY458768 PHA458768:PHC458768 OXE458768:OXG458768 ONI458768:ONK458768 ODM458768:ODO458768 NTQ458768:NTS458768 NJU458768:NJW458768 MZY458768:NAA458768 MQC458768:MQE458768 MGG458768:MGI458768 LWK458768:LWM458768 LMO458768:LMQ458768 LCS458768:LCU458768 KSW458768:KSY458768 KJA458768:KJC458768 JZE458768:JZG458768 JPI458768:JPK458768 JFM458768:JFO458768 IVQ458768:IVS458768 ILU458768:ILW458768 IBY458768:ICA458768 HSC458768:HSE458768 HIG458768:HII458768 GYK458768:GYM458768 GOO458768:GOQ458768 GES458768:GEU458768 FUW458768:FUY458768 FLA458768:FLC458768 FBE458768:FBG458768 ERI458768:ERK458768 EHM458768:EHO458768 DXQ458768:DXS458768 DNU458768:DNW458768 DDY458768:DEA458768 CUC458768:CUE458768 CKG458768:CKI458768 CAK458768:CAM458768 BQO458768:BQQ458768 BGS458768:BGU458768 AWW458768:AWY458768 ANA458768:ANC458768 ADE458768:ADG458768 TI458768:TK458768 JM458768:JO458768 Q458768:S458768 WVY393232:WWA393232 WMC393232:WME393232 WCG393232:WCI393232 VSK393232:VSM393232 VIO393232:VIQ393232 UYS393232:UYU393232 UOW393232:UOY393232 UFA393232:UFC393232 TVE393232:TVG393232 TLI393232:TLK393232 TBM393232:TBO393232 SRQ393232:SRS393232 SHU393232:SHW393232 RXY393232:RYA393232 ROC393232:ROE393232 REG393232:REI393232 QUK393232:QUM393232 QKO393232:QKQ393232 QAS393232:QAU393232 PQW393232:PQY393232 PHA393232:PHC393232 OXE393232:OXG393232 ONI393232:ONK393232 ODM393232:ODO393232 NTQ393232:NTS393232 NJU393232:NJW393232 MZY393232:NAA393232 MQC393232:MQE393232 MGG393232:MGI393232 LWK393232:LWM393232 LMO393232:LMQ393232 LCS393232:LCU393232 KSW393232:KSY393232 KJA393232:KJC393232 JZE393232:JZG393232 JPI393232:JPK393232 JFM393232:JFO393232 IVQ393232:IVS393232 ILU393232:ILW393232 IBY393232:ICA393232 HSC393232:HSE393232 HIG393232:HII393232 GYK393232:GYM393232 GOO393232:GOQ393232 GES393232:GEU393232 FUW393232:FUY393232 FLA393232:FLC393232 FBE393232:FBG393232 ERI393232:ERK393232 EHM393232:EHO393232 DXQ393232:DXS393232 DNU393232:DNW393232 DDY393232:DEA393232 CUC393232:CUE393232 CKG393232:CKI393232 CAK393232:CAM393232 BQO393232:BQQ393232 BGS393232:BGU393232 AWW393232:AWY393232 ANA393232:ANC393232 ADE393232:ADG393232 TI393232:TK393232 JM393232:JO393232 Q393232:S393232 WVY327696:WWA327696 WMC327696:WME327696 WCG327696:WCI327696 VSK327696:VSM327696 VIO327696:VIQ327696 UYS327696:UYU327696 UOW327696:UOY327696 UFA327696:UFC327696 TVE327696:TVG327696 TLI327696:TLK327696 TBM327696:TBO327696 SRQ327696:SRS327696 SHU327696:SHW327696 RXY327696:RYA327696 ROC327696:ROE327696 REG327696:REI327696 QUK327696:QUM327696 QKO327696:QKQ327696 QAS327696:QAU327696 PQW327696:PQY327696 PHA327696:PHC327696 OXE327696:OXG327696 ONI327696:ONK327696 ODM327696:ODO327696 NTQ327696:NTS327696 NJU327696:NJW327696 MZY327696:NAA327696 MQC327696:MQE327696 MGG327696:MGI327696 LWK327696:LWM327696 LMO327696:LMQ327696 LCS327696:LCU327696 KSW327696:KSY327696 KJA327696:KJC327696 JZE327696:JZG327696 JPI327696:JPK327696 JFM327696:JFO327696 IVQ327696:IVS327696 ILU327696:ILW327696 IBY327696:ICA327696 HSC327696:HSE327696 HIG327696:HII327696 GYK327696:GYM327696 GOO327696:GOQ327696 GES327696:GEU327696 FUW327696:FUY327696 FLA327696:FLC327696 FBE327696:FBG327696 ERI327696:ERK327696 EHM327696:EHO327696 DXQ327696:DXS327696 DNU327696:DNW327696 DDY327696:DEA327696 CUC327696:CUE327696 CKG327696:CKI327696 CAK327696:CAM327696 BQO327696:BQQ327696 BGS327696:BGU327696 AWW327696:AWY327696 ANA327696:ANC327696 ADE327696:ADG327696 TI327696:TK327696 JM327696:JO327696 Q327696:S327696 WVY262160:WWA262160 WMC262160:WME262160 WCG262160:WCI262160 VSK262160:VSM262160 VIO262160:VIQ262160 UYS262160:UYU262160 UOW262160:UOY262160 UFA262160:UFC262160 TVE262160:TVG262160 TLI262160:TLK262160 TBM262160:TBO262160 SRQ262160:SRS262160 SHU262160:SHW262160 RXY262160:RYA262160 ROC262160:ROE262160 REG262160:REI262160 QUK262160:QUM262160 QKO262160:QKQ262160 QAS262160:QAU262160 PQW262160:PQY262160 PHA262160:PHC262160 OXE262160:OXG262160 ONI262160:ONK262160 ODM262160:ODO262160 NTQ262160:NTS262160 NJU262160:NJW262160 MZY262160:NAA262160 MQC262160:MQE262160 MGG262160:MGI262160 LWK262160:LWM262160 LMO262160:LMQ262160 LCS262160:LCU262160 KSW262160:KSY262160 KJA262160:KJC262160 JZE262160:JZG262160 JPI262160:JPK262160 JFM262160:JFO262160 IVQ262160:IVS262160 ILU262160:ILW262160 IBY262160:ICA262160 HSC262160:HSE262160 HIG262160:HII262160 GYK262160:GYM262160 GOO262160:GOQ262160 GES262160:GEU262160 FUW262160:FUY262160 FLA262160:FLC262160 FBE262160:FBG262160 ERI262160:ERK262160 EHM262160:EHO262160 DXQ262160:DXS262160 DNU262160:DNW262160 DDY262160:DEA262160 CUC262160:CUE262160 CKG262160:CKI262160 CAK262160:CAM262160 BQO262160:BQQ262160 BGS262160:BGU262160 AWW262160:AWY262160 ANA262160:ANC262160 ADE262160:ADG262160 TI262160:TK262160 JM262160:JO262160 Q262160:S262160 WVY196624:WWA196624 WMC196624:WME196624 WCG196624:WCI196624 VSK196624:VSM196624 VIO196624:VIQ196624 UYS196624:UYU196624 UOW196624:UOY196624 UFA196624:UFC196624 TVE196624:TVG196624 TLI196624:TLK196624 TBM196624:TBO196624 SRQ196624:SRS196624 SHU196624:SHW196624 RXY196624:RYA196624 ROC196624:ROE196624 REG196624:REI196624 QUK196624:QUM196624 QKO196624:QKQ196624 QAS196624:QAU196624 PQW196624:PQY196624 PHA196624:PHC196624 OXE196624:OXG196624 ONI196624:ONK196624 ODM196624:ODO196624 NTQ196624:NTS196624 NJU196624:NJW196624 MZY196624:NAA196624 MQC196624:MQE196624 MGG196624:MGI196624 LWK196624:LWM196624 LMO196624:LMQ196624 LCS196624:LCU196624 KSW196624:KSY196624 KJA196624:KJC196624 JZE196624:JZG196624 JPI196624:JPK196624 JFM196624:JFO196624 IVQ196624:IVS196624 ILU196624:ILW196624 IBY196624:ICA196624 HSC196624:HSE196624 HIG196624:HII196624 GYK196624:GYM196624 GOO196624:GOQ196624 GES196624:GEU196624 FUW196624:FUY196624 FLA196624:FLC196624 FBE196624:FBG196624 ERI196624:ERK196624 EHM196624:EHO196624 DXQ196624:DXS196624 DNU196624:DNW196624 DDY196624:DEA196624 CUC196624:CUE196624 CKG196624:CKI196624 CAK196624:CAM196624 BQO196624:BQQ196624 BGS196624:BGU196624 AWW196624:AWY196624 ANA196624:ANC196624 ADE196624:ADG196624 TI196624:TK196624 JM196624:JO196624 Q196624:S196624 WVY131088:WWA131088 WMC131088:WME131088 WCG131088:WCI131088 VSK131088:VSM131088 VIO131088:VIQ131088 UYS131088:UYU131088 UOW131088:UOY131088 UFA131088:UFC131088 TVE131088:TVG131088 TLI131088:TLK131088 TBM131088:TBO131088 SRQ131088:SRS131088 SHU131088:SHW131088 RXY131088:RYA131088 ROC131088:ROE131088 REG131088:REI131088 QUK131088:QUM131088 QKO131088:QKQ131088 QAS131088:QAU131088 PQW131088:PQY131088 PHA131088:PHC131088 OXE131088:OXG131088 ONI131088:ONK131088 ODM131088:ODO131088 NTQ131088:NTS131088 NJU131088:NJW131088 MZY131088:NAA131088 MQC131088:MQE131088 MGG131088:MGI131088 LWK131088:LWM131088 LMO131088:LMQ131088 LCS131088:LCU131088 KSW131088:KSY131088 KJA131088:KJC131088 JZE131088:JZG131088 JPI131088:JPK131088 JFM131088:JFO131088 IVQ131088:IVS131088 ILU131088:ILW131088 IBY131088:ICA131088 HSC131088:HSE131088 HIG131088:HII131088 GYK131088:GYM131088 GOO131088:GOQ131088 GES131088:GEU131088 FUW131088:FUY131088 FLA131088:FLC131088 FBE131088:FBG131088 ERI131088:ERK131088 EHM131088:EHO131088 DXQ131088:DXS131088 DNU131088:DNW131088 DDY131088:DEA131088 CUC131088:CUE131088 CKG131088:CKI131088 CAK131088:CAM131088 BQO131088:BQQ131088 BGS131088:BGU131088 AWW131088:AWY131088 ANA131088:ANC131088 ADE131088:ADG131088 TI131088:TK131088 JM131088:JO131088 Q131088:S131088 WVY65552:WWA65552 WMC65552:WME65552 WCG65552:WCI65552 VSK65552:VSM65552 VIO65552:VIQ65552 UYS65552:UYU65552 UOW65552:UOY65552 UFA65552:UFC65552 TVE65552:TVG65552 TLI65552:TLK65552 TBM65552:TBO65552 SRQ65552:SRS65552 SHU65552:SHW65552 RXY65552:RYA65552 ROC65552:ROE65552 REG65552:REI65552 QUK65552:QUM65552 QKO65552:QKQ65552 QAS65552:QAU65552 PQW65552:PQY65552 PHA65552:PHC65552 OXE65552:OXG65552 ONI65552:ONK65552 ODM65552:ODO65552 NTQ65552:NTS65552 NJU65552:NJW65552 MZY65552:NAA65552 MQC65552:MQE65552 MGG65552:MGI65552 LWK65552:LWM65552 LMO65552:LMQ65552 LCS65552:LCU65552 KSW65552:KSY65552 KJA65552:KJC65552 JZE65552:JZG65552 JPI65552:JPK65552 JFM65552:JFO65552 IVQ65552:IVS65552 ILU65552:ILW65552 IBY65552:ICA65552 HSC65552:HSE65552 HIG65552:HII65552 GYK65552:GYM65552 GOO65552:GOQ65552 GES65552:GEU65552 FUW65552:FUY65552 FLA65552:FLC65552 FBE65552:FBG65552 ERI65552:ERK65552 EHM65552:EHO65552 DXQ65552:DXS65552 DNU65552:DNW65552 DDY65552:DEA65552 CUC65552:CUE65552 CKG65552:CKI65552 CAK65552:CAM65552 BQO65552:BQQ65552 BGS65552:BGU65552 AWW65552:AWY65552 ANA65552:ANC65552 ADE65552:ADG65552 TI65552:TK65552 JM65552:JO65552 Q65552:S65552 Q12:S12 JM12:JO12 TI12:TK12 ADE12:ADG12 ANA12:ANC12 AWW12:AWY12 BGS12:BGU12 BQO12:BQQ12 CAK12:CAM12 CKG12:CKI12 CUC12:CUE12 DDY12:DEA12 DNU12:DNW12 DXQ12:DXS12 EHM12:EHO12 ERI12:ERK12 FBE12:FBG12 FLA12:FLC12 FUW12:FUY12 GES12:GEU12 GOO12:GOQ12 GYK12:GYM12 HIG12:HII12 HSC12:HSE12 IBY12:ICA12 ILU12:ILW12 IVQ12:IVS12 JFM12:JFO12 JPI12:JPK12 JZE12:JZG12 KJA12:KJC12 KSW12:KSY12 LCS12:LCU12 LMO12:LMQ12 LWK12:LWM12 MGG12:MGI12 MQC12:MQE12 MZY12:NAA12 NJU12:NJW12 NTQ12:NTS12 ODM12:ODO12 ONI12:ONK12 OXE12:OXG12 PHA12:PHC12 PQW12:PQY12 QAS12:QAU12 QKO12:QKQ12 QUK12:QUM12 REG12:REI12 ROC12:ROE12 RXY12:RYA12 SHU12:SHW12 SRQ12:SRS12 TBM12:TBO12 TLI12:TLK12 TVE12:TVG12 UFA12:UFC12 UOW12:UOY12 UYS12:UYU12 VIO12:VIQ12 VSK12:VSM12 WCG12:WCI12 WMC12:WME12 WVY12:WWA12">
      <formula1>$AD$7:$AD$10</formula1>
    </dataValidation>
    <dataValidation type="list" allowBlank="1" showDropDown="0" showInputMessage="1" showErrorMessage="1" sqref="WLU983053:WLX983053 WBY983053:WCB983053 VSC983053:VSF983053 VIG983053:VIJ983053 UYK983053:UYN983053 UOO983053:UOR983053 UES983053:UEV983053 TUW983053:TUZ983053 TLA983053:TLD983053 TBE983053:TBH983053 SRI983053:SRL983053 SHM983053:SHP983053 RXQ983053:RXT983053 RNU983053:RNX983053 RDY983053:REB983053 QUC983053:QUF983053 QKG983053:QKJ983053 QAK983053:QAN983053 PQO983053:PQR983053 PGS983053:PGV983053 OWW983053:OWZ983053 ONA983053:OND983053 ODE983053:ODH983053 NTI983053:NTL983053 NJM983053:NJP983053 MZQ983053:MZT983053 MPU983053:MPX983053 MFY983053:MGB983053 LWC983053:LWF983053 LMG983053:LMJ983053 LCK983053:LCN983053 KSO983053:KSR983053 KIS983053:KIV983053 JYW983053:JYZ983053 JPA983053:JPD983053 JFE983053:JFH983053 IVI983053:IVL983053 ILM983053:ILP983053 IBQ983053:IBT983053 HRU983053:HRX983053 HHY983053:HIB983053 GYC983053:GYF983053 GOG983053:GOJ983053 GEK983053:GEN983053 FUO983053:FUR983053 FKS983053:FKV983053 FAW983053:FAZ983053 ERA983053:ERD983053 EHE983053:EHH983053 DXI983053:DXL983053 DNM983053:DNP983053 DDQ983053:DDT983053 CTU983053:CTX983053 CJY983053:CKB983053 CAC983053:CAF983053 BQG983053:BQJ983053 BGK983053:BGN983053 AWO983053:AWR983053 AMS983053:AMV983053 ACW983053:ACZ983053 TA983053:TD983053 JE983053:JH983053 I983053:L983053 WVQ917517:WVT917517 WLU917517:WLX917517 WBY917517:WCB917517 VSC917517:VSF917517 VIG917517:VIJ917517 UYK917517:UYN917517 UOO917517:UOR917517 UES917517:UEV917517 TUW917517:TUZ917517 TLA917517:TLD917517 TBE917517:TBH917517 SRI917517:SRL917517 SHM917517:SHP917517 RXQ917517:RXT917517 RNU917517:RNX917517 RDY917517:REB917517 QUC917517:QUF917517 QKG917517:QKJ917517 QAK917517:QAN917517 PQO917517:PQR917517 PGS917517:PGV917517 OWW917517:OWZ917517 ONA917517:OND917517 ODE917517:ODH917517 NTI917517:NTL917517 NJM917517:NJP917517 MZQ917517:MZT917517 MPU917517:MPX917517 MFY917517:MGB917517 LWC917517:LWF917517 LMG917517:LMJ917517 LCK917517:LCN917517 KSO917517:KSR917517 KIS917517:KIV917517 JYW917517:JYZ917517 JPA917517:JPD917517 JFE917517:JFH917517 IVI917517:IVL917517 ILM917517:ILP917517 IBQ917517:IBT917517 HRU917517:HRX917517 HHY917517:HIB917517 GYC917517:GYF917517 GOG917517:GOJ917517 GEK917517:GEN917517 FUO917517:FUR917517 FKS917517:FKV917517 FAW917517:FAZ917517 ERA917517:ERD917517 EHE917517:EHH917517 DXI917517:DXL917517 DNM917517:DNP917517 DDQ917517:DDT917517 CTU917517:CTX917517 CJY917517:CKB917517 CAC917517:CAF917517 BQG917517:BQJ917517 BGK917517:BGN917517 AWO917517:AWR917517 AMS917517:AMV917517 ACW917517:ACZ917517 TA917517:TD917517 JE917517:JH917517 I917517:L917517 WVQ851981:WVT851981 WLU851981:WLX851981 WBY851981:WCB851981 VSC851981:VSF851981 VIG851981:VIJ851981 UYK851981:UYN851981 UOO851981:UOR851981 UES851981:UEV851981 TUW851981:TUZ851981 TLA851981:TLD851981 TBE851981:TBH851981 SRI851981:SRL851981 SHM851981:SHP851981 RXQ851981:RXT851981 RNU851981:RNX851981 RDY851981:REB851981 QUC851981:QUF851981 QKG851981:QKJ851981 QAK851981:QAN851981 PQO851981:PQR851981 PGS851981:PGV851981 OWW851981:OWZ851981 ONA851981:OND851981 ODE851981:ODH851981 NTI851981:NTL851981 NJM851981:NJP851981 MZQ851981:MZT851981 MPU851981:MPX851981 MFY851981:MGB851981 LWC851981:LWF851981 LMG851981:LMJ851981 LCK851981:LCN851981 KSO851981:KSR851981 KIS851981:KIV851981 JYW851981:JYZ851981 JPA851981:JPD851981 JFE851981:JFH851981 IVI851981:IVL851981 ILM851981:ILP851981 IBQ851981:IBT851981 HRU851981:HRX851981 HHY851981:HIB851981 GYC851981:GYF851981 GOG851981:GOJ851981 GEK851981:GEN851981 FUO851981:FUR851981 FKS851981:FKV851981 FAW851981:FAZ851981 ERA851981:ERD851981 EHE851981:EHH851981 DXI851981:DXL851981 DNM851981:DNP851981 DDQ851981:DDT851981 CTU851981:CTX851981 CJY851981:CKB851981 CAC851981:CAF851981 BQG851981:BQJ851981 BGK851981:BGN851981 AWO851981:AWR851981 AMS851981:AMV851981 ACW851981:ACZ851981 TA851981:TD851981 JE851981:JH851981 I851981:L851981 WVQ786445:WVT786445 WLU786445:WLX786445 WBY786445:WCB786445 VSC786445:VSF786445 VIG786445:VIJ786445 UYK786445:UYN786445 UOO786445:UOR786445 UES786445:UEV786445 TUW786445:TUZ786445 TLA786445:TLD786445 TBE786445:TBH786445 SRI786445:SRL786445 SHM786445:SHP786445 RXQ786445:RXT786445 RNU786445:RNX786445 RDY786445:REB786445 QUC786445:QUF786445 QKG786445:QKJ786445 QAK786445:QAN786445 PQO786445:PQR786445 PGS786445:PGV786445 OWW786445:OWZ786445 ONA786445:OND786445 ODE786445:ODH786445 NTI786445:NTL786445 NJM786445:NJP786445 MZQ786445:MZT786445 MPU786445:MPX786445 MFY786445:MGB786445 LWC786445:LWF786445 LMG786445:LMJ786445 LCK786445:LCN786445 KSO786445:KSR786445 KIS786445:KIV786445 JYW786445:JYZ786445 JPA786445:JPD786445 JFE786445:JFH786445 IVI786445:IVL786445 ILM786445:ILP786445 IBQ786445:IBT786445 HRU786445:HRX786445 HHY786445:HIB786445 GYC786445:GYF786445 GOG786445:GOJ786445 GEK786445:GEN786445 FUO786445:FUR786445 FKS786445:FKV786445 FAW786445:FAZ786445 ERA786445:ERD786445 EHE786445:EHH786445 DXI786445:DXL786445 DNM786445:DNP786445 DDQ786445:DDT786445 CTU786445:CTX786445 CJY786445:CKB786445 CAC786445:CAF786445 BQG786445:BQJ786445 BGK786445:BGN786445 AWO786445:AWR786445 AMS786445:AMV786445 ACW786445:ACZ786445 TA786445:TD786445 JE786445:JH786445 I786445:L786445 WVQ720909:WVT720909 WLU720909:WLX720909 WBY720909:WCB720909 VSC720909:VSF720909 VIG720909:VIJ720909 UYK720909:UYN720909 UOO720909:UOR720909 UES720909:UEV720909 TUW720909:TUZ720909 TLA720909:TLD720909 TBE720909:TBH720909 SRI720909:SRL720909 SHM720909:SHP720909 RXQ720909:RXT720909 RNU720909:RNX720909 RDY720909:REB720909 QUC720909:QUF720909 QKG720909:QKJ720909 QAK720909:QAN720909 PQO720909:PQR720909 PGS720909:PGV720909 OWW720909:OWZ720909 ONA720909:OND720909 ODE720909:ODH720909 NTI720909:NTL720909 NJM720909:NJP720909 MZQ720909:MZT720909 MPU720909:MPX720909 MFY720909:MGB720909 LWC720909:LWF720909 LMG720909:LMJ720909 LCK720909:LCN720909 KSO720909:KSR720909 KIS720909:KIV720909 JYW720909:JYZ720909 JPA720909:JPD720909 JFE720909:JFH720909 IVI720909:IVL720909 ILM720909:ILP720909 IBQ720909:IBT720909 HRU720909:HRX720909 HHY720909:HIB720909 GYC720909:GYF720909 GOG720909:GOJ720909 GEK720909:GEN720909 FUO720909:FUR720909 FKS720909:FKV720909 FAW720909:FAZ720909 ERA720909:ERD720909 EHE720909:EHH720909 DXI720909:DXL720909 DNM720909:DNP720909 DDQ720909:DDT720909 CTU720909:CTX720909 CJY720909:CKB720909 CAC720909:CAF720909 BQG720909:BQJ720909 BGK720909:BGN720909 AWO720909:AWR720909 AMS720909:AMV720909 ACW720909:ACZ720909 TA720909:TD720909 JE720909:JH720909 I720909:L720909 WVQ655373:WVT655373 WLU655373:WLX655373 WBY655373:WCB655373 VSC655373:VSF655373 VIG655373:VIJ655373 UYK655373:UYN655373 UOO655373:UOR655373 UES655373:UEV655373 TUW655373:TUZ655373 TLA655373:TLD655373 TBE655373:TBH655373 SRI655373:SRL655373 SHM655373:SHP655373 RXQ655373:RXT655373 RNU655373:RNX655373 RDY655373:REB655373 QUC655373:QUF655373 QKG655373:QKJ655373 QAK655373:QAN655373 PQO655373:PQR655373 PGS655373:PGV655373 OWW655373:OWZ655373 ONA655373:OND655373 ODE655373:ODH655373 NTI655373:NTL655373 NJM655373:NJP655373 MZQ655373:MZT655373 MPU655373:MPX655373 MFY655373:MGB655373 LWC655373:LWF655373 LMG655373:LMJ655373 LCK655373:LCN655373 KSO655373:KSR655373 KIS655373:KIV655373 JYW655373:JYZ655373 JPA655373:JPD655373 JFE655373:JFH655373 IVI655373:IVL655373 ILM655373:ILP655373 IBQ655373:IBT655373 HRU655373:HRX655373 HHY655373:HIB655373 GYC655373:GYF655373 GOG655373:GOJ655373 GEK655373:GEN655373 FUO655373:FUR655373 FKS655373:FKV655373 FAW655373:FAZ655373 ERA655373:ERD655373 EHE655373:EHH655373 DXI655373:DXL655373 DNM655373:DNP655373 DDQ655373:DDT655373 CTU655373:CTX655373 CJY655373:CKB655373 CAC655373:CAF655373 BQG655373:BQJ655373 BGK655373:BGN655373 AWO655373:AWR655373 AMS655373:AMV655373 ACW655373:ACZ655373 TA655373:TD655373 JE655373:JH655373 I655373:L655373 WVQ589837:WVT589837 WLU589837:WLX589837 WBY589837:WCB589837 VSC589837:VSF589837 VIG589837:VIJ589837 UYK589837:UYN589837 UOO589837:UOR589837 UES589837:UEV589837 TUW589837:TUZ589837 TLA589837:TLD589837 TBE589837:TBH589837 SRI589837:SRL589837 SHM589837:SHP589837 RXQ589837:RXT589837 RNU589837:RNX589837 RDY589837:REB589837 QUC589837:QUF589837 QKG589837:QKJ589837 QAK589837:QAN589837 PQO589837:PQR589837 PGS589837:PGV589837 OWW589837:OWZ589837 ONA589837:OND589837 ODE589837:ODH589837 NTI589837:NTL589837 NJM589837:NJP589837 MZQ589837:MZT589837 MPU589837:MPX589837 MFY589837:MGB589837 LWC589837:LWF589837 LMG589837:LMJ589837 LCK589837:LCN589837 KSO589837:KSR589837 KIS589837:KIV589837 JYW589837:JYZ589837 JPA589837:JPD589837 JFE589837:JFH589837 IVI589837:IVL589837 ILM589837:ILP589837 IBQ589837:IBT589837 HRU589837:HRX589837 HHY589837:HIB589837 GYC589837:GYF589837 GOG589837:GOJ589837 GEK589837:GEN589837 FUO589837:FUR589837 FKS589837:FKV589837 FAW589837:FAZ589837 ERA589837:ERD589837 EHE589837:EHH589837 DXI589837:DXL589837 DNM589837:DNP589837 DDQ589837:DDT589837 CTU589837:CTX589837 CJY589837:CKB589837 CAC589837:CAF589837 BQG589837:BQJ589837 BGK589837:BGN589837 AWO589837:AWR589837 AMS589837:AMV589837 ACW589837:ACZ589837 TA589837:TD589837 JE589837:JH589837 I589837:L589837 WVQ524301:WVT524301 WLU524301:WLX524301 WBY524301:WCB524301 VSC524301:VSF524301 VIG524301:VIJ524301 UYK524301:UYN524301 UOO524301:UOR524301 UES524301:UEV524301 TUW524301:TUZ524301 TLA524301:TLD524301 TBE524301:TBH524301 SRI524301:SRL524301 SHM524301:SHP524301 RXQ524301:RXT524301 RNU524301:RNX524301 RDY524301:REB524301 QUC524301:QUF524301 QKG524301:QKJ524301 QAK524301:QAN524301 PQO524301:PQR524301 PGS524301:PGV524301 OWW524301:OWZ524301 ONA524301:OND524301 ODE524301:ODH524301 NTI524301:NTL524301 NJM524301:NJP524301 MZQ524301:MZT524301 MPU524301:MPX524301 MFY524301:MGB524301 LWC524301:LWF524301 LMG524301:LMJ524301 LCK524301:LCN524301 KSO524301:KSR524301 KIS524301:KIV524301 JYW524301:JYZ524301 JPA524301:JPD524301 JFE524301:JFH524301 IVI524301:IVL524301 ILM524301:ILP524301 IBQ524301:IBT524301 HRU524301:HRX524301 HHY524301:HIB524301 GYC524301:GYF524301 GOG524301:GOJ524301 GEK524301:GEN524301 FUO524301:FUR524301 FKS524301:FKV524301 FAW524301:FAZ524301 ERA524301:ERD524301 EHE524301:EHH524301 DXI524301:DXL524301 DNM524301:DNP524301 DDQ524301:DDT524301 CTU524301:CTX524301 CJY524301:CKB524301 CAC524301:CAF524301 BQG524301:BQJ524301 BGK524301:BGN524301 AWO524301:AWR524301 AMS524301:AMV524301 ACW524301:ACZ524301 TA524301:TD524301 JE524301:JH524301 I524301:L524301 WVQ458765:WVT458765 WLU458765:WLX458765 WBY458765:WCB458765 VSC458765:VSF458765 VIG458765:VIJ458765 UYK458765:UYN458765 UOO458765:UOR458765 UES458765:UEV458765 TUW458765:TUZ458765 TLA458765:TLD458765 TBE458765:TBH458765 SRI458765:SRL458765 SHM458765:SHP458765 RXQ458765:RXT458765 RNU458765:RNX458765 RDY458765:REB458765 QUC458765:QUF458765 QKG458765:QKJ458765 QAK458765:QAN458765 PQO458765:PQR458765 PGS458765:PGV458765 OWW458765:OWZ458765 ONA458765:OND458765 ODE458765:ODH458765 NTI458765:NTL458765 NJM458765:NJP458765 MZQ458765:MZT458765 MPU458765:MPX458765 MFY458765:MGB458765 LWC458765:LWF458765 LMG458765:LMJ458765 LCK458765:LCN458765 KSO458765:KSR458765 KIS458765:KIV458765 JYW458765:JYZ458765 JPA458765:JPD458765 JFE458765:JFH458765 IVI458765:IVL458765 ILM458765:ILP458765 IBQ458765:IBT458765 HRU458765:HRX458765 HHY458765:HIB458765 GYC458765:GYF458765 GOG458765:GOJ458765 GEK458765:GEN458765 FUO458765:FUR458765 FKS458765:FKV458765 FAW458765:FAZ458765 ERA458765:ERD458765 EHE458765:EHH458765 DXI458765:DXL458765 DNM458765:DNP458765 DDQ458765:DDT458765 CTU458765:CTX458765 CJY458765:CKB458765 CAC458765:CAF458765 BQG458765:BQJ458765 BGK458765:BGN458765 AWO458765:AWR458765 AMS458765:AMV458765 ACW458765:ACZ458765 TA458765:TD458765 JE458765:JH458765 I458765:L458765 WVQ393229:WVT393229 WLU393229:WLX393229 WBY393229:WCB393229 VSC393229:VSF393229 VIG393229:VIJ393229 UYK393229:UYN393229 UOO393229:UOR393229 UES393229:UEV393229 TUW393229:TUZ393229 TLA393229:TLD393229 TBE393229:TBH393229 SRI393229:SRL393229 SHM393229:SHP393229 RXQ393229:RXT393229 RNU393229:RNX393229 RDY393229:REB393229 QUC393229:QUF393229 QKG393229:QKJ393229 QAK393229:QAN393229 PQO393229:PQR393229 PGS393229:PGV393229 OWW393229:OWZ393229 ONA393229:OND393229 ODE393229:ODH393229 NTI393229:NTL393229 NJM393229:NJP393229 MZQ393229:MZT393229 MPU393229:MPX393229 MFY393229:MGB393229 LWC393229:LWF393229 LMG393229:LMJ393229 LCK393229:LCN393229 KSO393229:KSR393229 KIS393229:KIV393229 JYW393229:JYZ393229 JPA393229:JPD393229 JFE393229:JFH393229 IVI393229:IVL393229 ILM393229:ILP393229 IBQ393229:IBT393229 HRU393229:HRX393229 HHY393229:HIB393229 GYC393229:GYF393229 GOG393229:GOJ393229 GEK393229:GEN393229 FUO393229:FUR393229 FKS393229:FKV393229 FAW393229:FAZ393229 ERA393229:ERD393229 EHE393229:EHH393229 DXI393229:DXL393229 DNM393229:DNP393229 DDQ393229:DDT393229 CTU393229:CTX393229 CJY393229:CKB393229 CAC393229:CAF393229 BQG393229:BQJ393229 BGK393229:BGN393229 AWO393229:AWR393229 AMS393229:AMV393229 ACW393229:ACZ393229 TA393229:TD393229 JE393229:JH393229 I393229:L393229 WVQ327693:WVT327693 WLU327693:WLX327693 WBY327693:WCB327693 VSC327693:VSF327693 VIG327693:VIJ327693 UYK327693:UYN327693 UOO327693:UOR327693 UES327693:UEV327693 TUW327693:TUZ327693 TLA327693:TLD327693 TBE327693:TBH327693 SRI327693:SRL327693 SHM327693:SHP327693 RXQ327693:RXT327693 RNU327693:RNX327693 RDY327693:REB327693 QUC327693:QUF327693 QKG327693:QKJ327693 QAK327693:QAN327693 PQO327693:PQR327693 PGS327693:PGV327693 OWW327693:OWZ327693 ONA327693:OND327693 ODE327693:ODH327693 NTI327693:NTL327693 NJM327693:NJP327693 MZQ327693:MZT327693 MPU327693:MPX327693 MFY327693:MGB327693 LWC327693:LWF327693 LMG327693:LMJ327693 LCK327693:LCN327693 KSO327693:KSR327693 KIS327693:KIV327693 JYW327693:JYZ327693 JPA327693:JPD327693 JFE327693:JFH327693 IVI327693:IVL327693 ILM327693:ILP327693 IBQ327693:IBT327693 HRU327693:HRX327693 HHY327693:HIB327693 GYC327693:GYF327693 GOG327693:GOJ327693 GEK327693:GEN327693 FUO327693:FUR327693 FKS327693:FKV327693 FAW327693:FAZ327693 ERA327693:ERD327693 EHE327693:EHH327693 DXI327693:DXL327693 DNM327693:DNP327693 DDQ327693:DDT327693 CTU327693:CTX327693 CJY327693:CKB327693 CAC327693:CAF327693 BQG327693:BQJ327693 BGK327693:BGN327693 AWO327693:AWR327693 AMS327693:AMV327693 ACW327693:ACZ327693 TA327693:TD327693 JE327693:JH327693 I327693:L327693 WVQ262157:WVT262157 WLU262157:WLX262157 WBY262157:WCB262157 VSC262157:VSF262157 VIG262157:VIJ262157 UYK262157:UYN262157 UOO262157:UOR262157 UES262157:UEV262157 TUW262157:TUZ262157 TLA262157:TLD262157 TBE262157:TBH262157 SRI262157:SRL262157 SHM262157:SHP262157 RXQ262157:RXT262157 RNU262157:RNX262157 RDY262157:REB262157 QUC262157:QUF262157 QKG262157:QKJ262157 QAK262157:QAN262157 PQO262157:PQR262157 PGS262157:PGV262157 OWW262157:OWZ262157 ONA262157:OND262157 ODE262157:ODH262157 NTI262157:NTL262157 NJM262157:NJP262157 MZQ262157:MZT262157 MPU262157:MPX262157 MFY262157:MGB262157 LWC262157:LWF262157 LMG262157:LMJ262157 LCK262157:LCN262157 KSO262157:KSR262157 KIS262157:KIV262157 JYW262157:JYZ262157 JPA262157:JPD262157 JFE262157:JFH262157 IVI262157:IVL262157 ILM262157:ILP262157 IBQ262157:IBT262157 HRU262157:HRX262157 HHY262157:HIB262157 GYC262157:GYF262157 GOG262157:GOJ262157 GEK262157:GEN262157 FUO262157:FUR262157 FKS262157:FKV262157 FAW262157:FAZ262157 ERA262157:ERD262157 EHE262157:EHH262157 DXI262157:DXL262157 DNM262157:DNP262157 DDQ262157:DDT262157 CTU262157:CTX262157 CJY262157:CKB262157 CAC262157:CAF262157 BQG262157:BQJ262157 BGK262157:BGN262157 AWO262157:AWR262157 AMS262157:AMV262157 ACW262157:ACZ262157 TA262157:TD262157 JE262157:JH262157 I262157:L262157 WVQ196621:WVT196621 WLU196621:WLX196621 WBY196621:WCB196621 VSC196621:VSF196621 VIG196621:VIJ196621 UYK196621:UYN196621 UOO196621:UOR196621 UES196621:UEV196621 TUW196621:TUZ196621 TLA196621:TLD196621 TBE196621:TBH196621 SRI196621:SRL196621 SHM196621:SHP196621 RXQ196621:RXT196621 RNU196621:RNX196621 RDY196621:REB196621 QUC196621:QUF196621 QKG196621:QKJ196621 QAK196621:QAN196621 PQO196621:PQR196621 PGS196621:PGV196621 OWW196621:OWZ196621 ONA196621:OND196621 ODE196621:ODH196621 NTI196621:NTL196621 NJM196621:NJP196621 MZQ196621:MZT196621 MPU196621:MPX196621 MFY196621:MGB196621 LWC196621:LWF196621 LMG196621:LMJ196621 LCK196621:LCN196621 KSO196621:KSR196621 KIS196621:KIV196621 JYW196621:JYZ196621 JPA196621:JPD196621 JFE196621:JFH196621 IVI196621:IVL196621 ILM196621:ILP196621 IBQ196621:IBT196621 HRU196621:HRX196621 HHY196621:HIB196621 GYC196621:GYF196621 GOG196621:GOJ196621 GEK196621:GEN196621 FUO196621:FUR196621 FKS196621:FKV196621 FAW196621:FAZ196621 ERA196621:ERD196621 EHE196621:EHH196621 DXI196621:DXL196621 DNM196621:DNP196621 DDQ196621:DDT196621 CTU196621:CTX196621 CJY196621:CKB196621 CAC196621:CAF196621 BQG196621:BQJ196621 BGK196621:BGN196621 AWO196621:AWR196621 AMS196621:AMV196621 ACW196621:ACZ196621 TA196621:TD196621 JE196621:JH196621 I196621:L196621 WVQ131085:WVT131085 WLU131085:WLX131085 WBY131085:WCB131085 VSC131085:VSF131085 VIG131085:VIJ131085 UYK131085:UYN131085 UOO131085:UOR131085 UES131085:UEV131085 TUW131085:TUZ131085 TLA131085:TLD131085 TBE131085:TBH131085 SRI131085:SRL131085 SHM131085:SHP131085 RXQ131085:RXT131085 RNU131085:RNX131085 RDY131085:REB131085 QUC131085:QUF131085 QKG131085:QKJ131085 QAK131085:QAN131085 PQO131085:PQR131085 PGS131085:PGV131085 OWW131085:OWZ131085 ONA131085:OND131085 ODE131085:ODH131085 NTI131085:NTL131085 NJM131085:NJP131085 MZQ131085:MZT131085 MPU131085:MPX131085 MFY131085:MGB131085 LWC131085:LWF131085 LMG131085:LMJ131085 LCK131085:LCN131085 KSO131085:KSR131085 KIS131085:KIV131085 JYW131085:JYZ131085 JPA131085:JPD131085 JFE131085:JFH131085 IVI131085:IVL131085 ILM131085:ILP131085 IBQ131085:IBT131085 HRU131085:HRX131085 HHY131085:HIB131085 GYC131085:GYF131085 GOG131085:GOJ131085 GEK131085:GEN131085 FUO131085:FUR131085 FKS131085:FKV131085 FAW131085:FAZ131085 ERA131085:ERD131085 EHE131085:EHH131085 DXI131085:DXL131085 DNM131085:DNP131085 DDQ131085:DDT131085 CTU131085:CTX131085 CJY131085:CKB131085 CAC131085:CAF131085 BQG131085:BQJ131085 BGK131085:BGN131085 AWO131085:AWR131085 AMS131085:AMV131085 ACW131085:ACZ131085 TA131085:TD131085 JE131085:JH131085 I131085:L131085 WVQ65549:WVT65549 WLU65549:WLX65549 WBY65549:WCB65549 VSC65549:VSF65549 VIG65549:VIJ65549 UYK65549:UYN65549 UOO65549:UOR65549 UES65549:UEV65549 TUW65549:TUZ65549 TLA65549:TLD65549 TBE65549:TBH65549 SRI65549:SRL65549 SHM65549:SHP65549 RXQ65549:RXT65549 RNU65549:RNX65549 RDY65549:REB65549 QUC65549:QUF65549 QKG65549:QKJ65549 QAK65549:QAN65549 PQO65549:PQR65549 PGS65549:PGV65549 OWW65549:OWZ65549 ONA65549:OND65549 ODE65549:ODH65549 NTI65549:NTL65549 NJM65549:NJP65549 MZQ65549:MZT65549 MPU65549:MPX65549 MFY65549:MGB65549 LWC65549:LWF65549 LMG65549:LMJ65549 LCK65549:LCN65549 KSO65549:KSR65549 KIS65549:KIV65549 JYW65549:JYZ65549 JPA65549:JPD65549 JFE65549:JFH65549 IVI65549:IVL65549 ILM65549:ILP65549 IBQ65549:IBT65549 HRU65549:HRX65549 HHY65549:HIB65549 GYC65549:GYF65549 GOG65549:GOJ65549 GEK65549:GEN65549 FUO65549:FUR65549 FKS65549:FKV65549 FAW65549:FAZ65549 ERA65549:ERD65549 EHE65549:EHH65549 DXI65549:DXL65549 DNM65549:DNP65549 DDQ65549:DDT65549 CTU65549:CTX65549 CJY65549:CKB65549 CAC65549:CAF65549 BQG65549:BQJ65549 BGK65549:BGN65549 AWO65549:AWR65549 AMS65549:AMV65549 ACW65549:ACZ65549 TA65549:TD65549 JE65549:JH65549 I65549:L65549 WVQ983053:WVT983053 JE8:JH9 TA8:TD9 ACW8:ACZ9 AMS8:AMV9 AWO8:AWR9 BGK8:BGN9 BQG8:BQJ9 CAC8:CAF9 CJY8:CKB9 CTU8:CTX9 DDQ8:DDT9 DNM8:DNP9 DXI8:DXL9 EHE8:EHH9 ERA8:ERD9 FAW8:FAZ9 FKS8:FKV9 FUO8:FUR9 GEK8:GEN9 GOG8:GOJ9 GYC8:GYF9 HHY8:HIB9 HRU8:HRX9 IBQ8:IBT9 ILM8:ILP9 IVI8:IVL9 JFE8:JFH9 JPA8:JPD9 JYW8:JYZ9 KIS8:KIV9 KSO8:KSR9 LCK8:LCN9 LMG8:LMJ9 LWC8:LWF9 MFY8:MGB9 MPU8:MPX9 MZQ8:MZT9 NJM8:NJP9 NTI8:NTL9 ODE8:ODH9 ONA8:OND9 OWW8:OWZ9 PGS8:PGV9 PQO8:PQR9 QAK8:QAN9 QKG8:QKJ9 QUC8:QUF9 RDY8:REB9 RNU8:RNX9 RXQ8:RXT9 SHM8:SHP9 SRI8:SRL9 TBE8:TBH9 TLA8:TLD9 TUW8:TUZ9 UES8:UEV9 UOO8:UOR9 UYK8:UYN9 VIG8:VIJ9 VSC8:VSF9 WBY8:WCB9 WLU8:WLX9 WVQ8:WVT9">
      <formula1>$AE$7:$AE$13</formula1>
    </dataValidation>
    <dataValidation type="list" allowBlank="1" showDropDown="0" showInputMessage="1" showErrorMessage="1" sqref="I8:L8">
      <formula1>$AE$6:$AE$13</formula1>
    </dataValidation>
  </dataValidations>
  <pageMargins left="0.66929133858267709" right="0.39370078740157477" top="0.19685039370078738" bottom="0.19685039370078738" header="0.27559055118110237" footer="0.31496062992125984"/>
  <pageSetup paperSize="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4" tint="0.8"/>
    <pageSetUpPr fitToPage="1"/>
  </sheetPr>
  <dimension ref="A1:U63"/>
  <sheetViews>
    <sheetView showGridLines="0" view="pageBreakPreview" zoomScale="70" zoomScaleNormal="55" zoomScaleSheetLayoutView="70" workbookViewId="0"/>
  </sheetViews>
  <sheetFormatPr defaultColWidth="9" defaultRowHeight="13.2"/>
  <cols>
    <col min="1" max="1" width="8.81640625" style="1" customWidth="1"/>
    <col min="2" max="2" width="5.81640625" style="1" customWidth="1"/>
    <col min="3" max="19" width="14.81640625" style="1" customWidth="1"/>
    <col min="20" max="20" width="12.6328125" style="1" customWidth="1"/>
    <col min="21" max="21" width="9.08984375" style="1" customWidth="1"/>
    <col min="22" max="16384" width="9" style="1"/>
  </cols>
  <sheetData>
    <row r="1" spans="1:21" ht="25.2" customHeight="1">
      <c r="R1" s="150"/>
    </row>
    <row r="2" spans="1:21" ht="30" customHeight="1">
      <c r="A2" s="3" t="s">
        <v>78</v>
      </c>
      <c r="B2" s="3"/>
      <c r="C2" s="3"/>
      <c r="D2" s="3"/>
      <c r="E2" s="3"/>
      <c r="F2" s="3"/>
      <c r="G2" s="3"/>
      <c r="H2" s="3"/>
      <c r="I2" s="3"/>
      <c r="J2" s="3"/>
      <c r="K2" s="3"/>
      <c r="L2" s="3"/>
      <c r="M2" s="3"/>
      <c r="N2" s="3"/>
      <c r="O2" s="3"/>
      <c r="P2" s="3"/>
      <c r="Q2" s="3"/>
      <c r="R2" s="3"/>
      <c r="S2" s="3"/>
      <c r="T2" s="157"/>
      <c r="U2" s="157"/>
    </row>
    <row r="3" spans="1:21" ht="30" customHeight="1">
      <c r="B3" s="3"/>
      <c r="C3" s="3"/>
      <c r="D3" s="3"/>
      <c r="E3" s="3"/>
      <c r="F3" s="3"/>
      <c r="G3" s="3"/>
      <c r="H3" s="3"/>
      <c r="I3" s="3"/>
      <c r="J3" s="3"/>
      <c r="K3" s="3"/>
      <c r="L3" s="3"/>
      <c r="M3" s="3"/>
      <c r="N3" s="3"/>
      <c r="O3" s="3"/>
      <c r="P3" s="3"/>
      <c r="Q3" s="3"/>
      <c r="R3" s="3"/>
      <c r="S3" s="3"/>
      <c r="T3" s="3"/>
      <c r="U3" s="3"/>
    </row>
    <row r="4" spans="1:21" ht="30" customHeight="1">
      <c r="B4" s="3"/>
      <c r="C4" s="3"/>
      <c r="D4" s="3"/>
      <c r="E4" s="3"/>
      <c r="F4" s="3"/>
      <c r="G4" s="3"/>
      <c r="H4" s="3"/>
      <c r="I4" s="3"/>
      <c r="J4" s="3"/>
      <c r="K4" s="3"/>
      <c r="L4" s="3"/>
      <c r="M4" s="3"/>
      <c r="N4" s="131" t="s">
        <v>165</v>
      </c>
      <c r="O4" s="133"/>
      <c r="P4" s="140"/>
      <c r="Q4" s="147"/>
      <c r="R4" s="151"/>
    </row>
    <row r="5" spans="1:21" ht="48" customHeight="1">
      <c r="B5" s="4" t="s">
        <v>126</v>
      </c>
      <c r="C5" s="22"/>
      <c r="D5" s="37"/>
      <c r="E5" s="51" t="s">
        <v>4</v>
      </c>
      <c r="F5" s="51" t="s">
        <v>116</v>
      </c>
      <c r="G5" s="22" t="s">
        <v>117</v>
      </c>
      <c r="H5" s="4" t="s">
        <v>31</v>
      </c>
      <c r="I5" s="51" t="s">
        <v>32</v>
      </c>
      <c r="J5" s="37" t="s">
        <v>184</v>
      </c>
      <c r="K5" s="37" t="s">
        <v>206</v>
      </c>
      <c r="L5" s="3"/>
      <c r="M5" s="3"/>
      <c r="N5" s="3"/>
      <c r="O5" s="3"/>
      <c r="P5" s="3"/>
      <c r="Q5" s="3"/>
      <c r="R5" s="3"/>
    </row>
    <row r="6" spans="1:21" ht="12.75" customHeight="1">
      <c r="B6" s="5"/>
      <c r="C6" s="23"/>
      <c r="D6" s="38"/>
      <c r="E6" s="52" t="s">
        <v>37</v>
      </c>
      <c r="F6" s="52" t="s">
        <v>39</v>
      </c>
      <c r="G6" s="87" t="s">
        <v>25</v>
      </c>
      <c r="H6" s="96" t="s">
        <v>12</v>
      </c>
      <c r="I6" s="52" t="s">
        <v>43</v>
      </c>
      <c r="J6" s="109" t="s">
        <v>45</v>
      </c>
      <c r="K6" s="109" t="s">
        <v>186</v>
      </c>
      <c r="L6" s="3"/>
      <c r="M6" s="3"/>
      <c r="N6" s="3"/>
      <c r="O6" s="3"/>
      <c r="P6" s="3"/>
      <c r="Q6" s="3"/>
      <c r="R6" s="3"/>
    </row>
    <row r="7" spans="1:21" ht="30" customHeight="1">
      <c r="B7" s="6" t="s">
        <v>125</v>
      </c>
      <c r="C7" s="24"/>
      <c r="D7" s="39"/>
      <c r="E7" s="53">
        <f>COUNTIF(C18,"&lt;&gt;")</f>
        <v>0</v>
      </c>
      <c r="F7" s="73">
        <f>L19</f>
        <v>0</v>
      </c>
      <c r="G7" s="88">
        <f>M19</f>
        <v>0</v>
      </c>
      <c r="H7" s="97">
        <f>N19</f>
        <v>0</v>
      </c>
      <c r="I7" s="104">
        <f>P19</f>
        <v>0</v>
      </c>
      <c r="J7" s="110">
        <f>Q19</f>
        <v>0</v>
      </c>
      <c r="K7" s="110">
        <f>R19</f>
        <v>0</v>
      </c>
      <c r="L7" s="3"/>
      <c r="M7" s="3"/>
      <c r="N7" s="3"/>
      <c r="O7" s="3"/>
      <c r="P7" s="3"/>
      <c r="Q7" s="3"/>
      <c r="R7" s="3"/>
    </row>
    <row r="8" spans="1:21" ht="43.75" customHeight="1">
      <c r="B8" s="6" t="s">
        <v>101</v>
      </c>
      <c r="C8" s="24"/>
      <c r="D8" s="39"/>
      <c r="E8" s="53">
        <f>COUNTIF(C26,"&lt;&gt;")</f>
        <v>0</v>
      </c>
      <c r="F8" s="73">
        <f t="shared" ref="F8:K8" si="0">N27</f>
        <v>0</v>
      </c>
      <c r="G8" s="88">
        <f t="shared" si="0"/>
        <v>0</v>
      </c>
      <c r="H8" s="97">
        <f t="shared" si="0"/>
        <v>0</v>
      </c>
      <c r="I8" s="104">
        <f t="shared" si="0"/>
        <v>0</v>
      </c>
      <c r="J8" s="110">
        <f t="shared" si="0"/>
        <v>0</v>
      </c>
      <c r="K8" s="110">
        <f t="shared" si="0"/>
        <v>0</v>
      </c>
      <c r="L8" s="3"/>
      <c r="M8" s="3"/>
      <c r="N8" s="3"/>
      <c r="O8" s="3"/>
      <c r="P8" s="3"/>
      <c r="Q8" s="3"/>
      <c r="R8" s="3"/>
    </row>
    <row r="9" spans="1:21" ht="43.75" customHeight="1">
      <c r="B9" s="6" t="s">
        <v>87</v>
      </c>
      <c r="C9" s="24"/>
      <c r="D9" s="39"/>
      <c r="E9" s="53">
        <f>COUNTIF(C33,"&lt;&gt;")</f>
        <v>0</v>
      </c>
      <c r="F9" s="73">
        <f t="shared" ref="F9:K9" si="1">N34</f>
        <v>0</v>
      </c>
      <c r="G9" s="88">
        <f t="shared" si="1"/>
        <v>0</v>
      </c>
      <c r="H9" s="97">
        <f t="shared" si="1"/>
        <v>0</v>
      </c>
      <c r="I9" s="104">
        <f t="shared" si="1"/>
        <v>0</v>
      </c>
      <c r="J9" s="110">
        <f t="shared" si="1"/>
        <v>0</v>
      </c>
      <c r="K9" s="110">
        <f t="shared" si="1"/>
        <v>0</v>
      </c>
    </row>
    <row r="10" spans="1:21" ht="30" customHeight="1">
      <c r="B10" s="6" t="s">
        <v>58</v>
      </c>
      <c r="C10" s="24"/>
      <c r="D10" s="39"/>
      <c r="E10" s="54">
        <f>COUNTIF(C40,"&lt;&gt;")</f>
        <v>0</v>
      </c>
      <c r="F10" s="73">
        <f t="shared" ref="F10:K10" si="2">E41</f>
        <v>0</v>
      </c>
      <c r="G10" s="88">
        <f t="shared" si="2"/>
        <v>0</v>
      </c>
      <c r="H10" s="97">
        <f t="shared" si="2"/>
        <v>0</v>
      </c>
      <c r="I10" s="104">
        <f t="shared" si="2"/>
        <v>0</v>
      </c>
      <c r="J10" s="110">
        <f t="shared" si="2"/>
        <v>0</v>
      </c>
      <c r="K10" s="118">
        <f t="shared" si="2"/>
        <v>0</v>
      </c>
    </row>
    <row r="11" spans="1:21" ht="30" customHeight="1">
      <c r="B11" s="7" t="s">
        <v>1</v>
      </c>
      <c r="C11" s="25"/>
      <c r="D11" s="40"/>
      <c r="E11" s="55">
        <f>SUM(E7:E9)</f>
        <v>0</v>
      </c>
      <c r="F11" s="74">
        <f t="shared" ref="F11:K11" si="3">SUM(F7:F10)</f>
        <v>0</v>
      </c>
      <c r="G11" s="89">
        <f t="shared" si="3"/>
        <v>0</v>
      </c>
      <c r="H11" s="98">
        <f t="shared" si="3"/>
        <v>0</v>
      </c>
      <c r="I11" s="74">
        <f t="shared" si="3"/>
        <v>0</v>
      </c>
      <c r="J11" s="89">
        <f t="shared" si="3"/>
        <v>0</v>
      </c>
      <c r="K11" s="119">
        <f t="shared" si="3"/>
        <v>0</v>
      </c>
      <c r="L11" s="3"/>
      <c r="M11" s="3"/>
      <c r="N11" s="3"/>
      <c r="O11" s="3"/>
      <c r="P11" s="3"/>
      <c r="Q11" s="3"/>
      <c r="R11" s="3"/>
    </row>
    <row r="12" spans="1:21" ht="30.6" customHeight="1">
      <c r="B12" s="8" t="s">
        <v>6</v>
      </c>
      <c r="C12" s="26" t="s">
        <v>168</v>
      </c>
      <c r="D12" s="41"/>
      <c r="E12" s="41"/>
      <c r="F12" s="41"/>
      <c r="G12" s="41"/>
      <c r="H12" s="41"/>
      <c r="I12" s="41"/>
      <c r="J12" s="41"/>
      <c r="K12" s="41"/>
      <c r="L12" s="41"/>
      <c r="M12" s="41"/>
      <c r="N12" s="41"/>
      <c r="O12" s="41"/>
      <c r="P12" s="41"/>
      <c r="Q12" s="41"/>
      <c r="R12" s="41"/>
      <c r="S12" s="41"/>
      <c r="T12" s="41"/>
      <c r="U12" s="41"/>
    </row>
    <row r="13" spans="1:21" ht="30" customHeight="1">
      <c r="B13" s="9" t="s">
        <v>195</v>
      </c>
      <c r="C13" s="3"/>
      <c r="D13" s="3"/>
      <c r="E13" s="3"/>
      <c r="F13" s="3"/>
      <c r="G13" s="3"/>
      <c r="H13" s="3"/>
      <c r="I13" s="3"/>
      <c r="J13" s="3"/>
      <c r="K13" s="3"/>
      <c r="L13" s="3"/>
      <c r="M13" s="3"/>
      <c r="N13" s="3"/>
      <c r="O13" s="3"/>
      <c r="P13" s="3"/>
      <c r="Q13" s="3"/>
      <c r="R13" s="3"/>
      <c r="S13" s="3"/>
      <c r="T13" s="3"/>
    </row>
    <row r="14" spans="1:21" s="2" customFormat="1" ht="24" customHeight="1">
      <c r="B14" s="10" t="s">
        <v>5</v>
      </c>
      <c r="C14" s="27" t="s">
        <v>197</v>
      </c>
      <c r="D14" s="42"/>
      <c r="E14" s="56" t="s">
        <v>125</v>
      </c>
      <c r="F14" s="75"/>
      <c r="G14" s="75"/>
      <c r="H14" s="75"/>
      <c r="I14" s="75"/>
      <c r="J14" s="75"/>
      <c r="K14" s="75"/>
      <c r="L14" s="75"/>
      <c r="M14" s="75"/>
      <c r="N14" s="75"/>
      <c r="O14" s="75"/>
      <c r="P14" s="75"/>
      <c r="Q14" s="75"/>
      <c r="R14" s="152"/>
    </row>
    <row r="15" spans="1:21" s="2" customFormat="1" ht="24" customHeight="1">
      <c r="B15" s="11"/>
      <c r="C15" s="28"/>
      <c r="D15" s="43"/>
      <c r="E15" s="57" t="s">
        <v>70</v>
      </c>
      <c r="F15" s="76" t="s">
        <v>111</v>
      </c>
      <c r="G15" s="76" t="s">
        <v>127</v>
      </c>
      <c r="H15" s="65"/>
      <c r="I15" s="105" t="s">
        <v>116</v>
      </c>
      <c r="J15" s="111"/>
      <c r="K15" s="111"/>
      <c r="L15" s="125"/>
      <c r="M15" s="84" t="s">
        <v>117</v>
      </c>
      <c r="N15" s="84" t="s">
        <v>118</v>
      </c>
      <c r="O15" s="134" t="s">
        <v>204</v>
      </c>
      <c r="P15" s="141" t="s">
        <v>131</v>
      </c>
      <c r="Q15" s="51" t="s">
        <v>191</v>
      </c>
      <c r="R15" s="114" t="s">
        <v>205</v>
      </c>
    </row>
    <row r="16" spans="1:21" s="2" customFormat="1" ht="48" customHeight="1">
      <c r="B16" s="12"/>
      <c r="C16" s="28"/>
      <c r="D16" s="43"/>
      <c r="E16" s="57"/>
      <c r="F16" s="76"/>
      <c r="G16" s="76"/>
      <c r="H16" s="65"/>
      <c r="I16" s="106" t="s">
        <v>2</v>
      </c>
      <c r="J16" s="76" t="s">
        <v>41</v>
      </c>
      <c r="K16" s="76" t="s">
        <v>89</v>
      </c>
      <c r="L16" s="126" t="s">
        <v>1</v>
      </c>
      <c r="M16" s="17"/>
      <c r="N16" s="84"/>
      <c r="O16" s="134"/>
      <c r="P16" s="142"/>
      <c r="Q16" s="17"/>
      <c r="R16" s="43"/>
    </row>
    <row r="17" spans="2:20" s="2" customFormat="1" ht="12.75" customHeight="1">
      <c r="B17" s="12"/>
      <c r="C17" s="29"/>
      <c r="D17" s="44"/>
      <c r="E17" s="58" t="s">
        <v>18</v>
      </c>
      <c r="F17" s="77" t="s">
        <v>10</v>
      </c>
      <c r="G17" s="90"/>
      <c r="H17" s="77" t="s">
        <v>133</v>
      </c>
      <c r="I17" s="90" t="s">
        <v>16</v>
      </c>
      <c r="J17" s="90" t="s">
        <v>19</v>
      </c>
      <c r="K17" s="90" t="s">
        <v>22</v>
      </c>
      <c r="L17" s="127" t="s">
        <v>112</v>
      </c>
      <c r="M17" s="52" t="s">
        <v>11</v>
      </c>
      <c r="N17" s="52" t="s">
        <v>113</v>
      </c>
      <c r="O17" s="135" t="s">
        <v>91</v>
      </c>
      <c r="P17" s="143" t="s">
        <v>50</v>
      </c>
      <c r="Q17" s="143" t="s">
        <v>88</v>
      </c>
      <c r="R17" s="115" t="s">
        <v>188</v>
      </c>
    </row>
    <row r="18" spans="2:20" s="2" customFormat="1" ht="30" customHeight="1">
      <c r="B18" s="13">
        <v>1</v>
      </c>
      <c r="C18" s="30"/>
      <c r="D18" s="45"/>
      <c r="E18" s="59"/>
      <c r="F18" s="78"/>
      <c r="G18" s="91"/>
      <c r="H18" s="99"/>
      <c r="I18" s="107"/>
      <c r="J18" s="107"/>
      <c r="K18" s="107"/>
      <c r="L18" s="128">
        <f>SUM(I18:K18)</f>
        <v>0</v>
      </c>
      <c r="M18" s="85"/>
      <c r="N18" s="95">
        <f>L18-M18</f>
        <v>0</v>
      </c>
      <c r="O18" s="136">
        <f>F18</f>
        <v>0</v>
      </c>
      <c r="P18" s="144">
        <f>MIN(10000*F18,240000)</f>
        <v>0</v>
      </c>
      <c r="Q18" s="148">
        <f>MIN(N18,P18)</f>
        <v>0</v>
      </c>
      <c r="R18" s="116">
        <f>ROUNDDOWN(Q18/2,-3)</f>
        <v>0</v>
      </c>
    </row>
    <row r="19" spans="2:20" ht="30" customHeight="1">
      <c r="B19" s="14" t="s">
        <v>0</v>
      </c>
      <c r="C19" s="31"/>
      <c r="D19" s="46"/>
      <c r="E19" s="60">
        <f>SUM(E18:E18)</f>
        <v>0</v>
      </c>
      <c r="F19" s="79">
        <f>SUM(F18:F18)</f>
        <v>0</v>
      </c>
      <c r="G19" s="92"/>
      <c r="H19" s="100"/>
      <c r="I19" s="108">
        <f t="shared" ref="I19:R19" si="4">SUM(I18:I18)</f>
        <v>0</v>
      </c>
      <c r="J19" s="112">
        <f t="shared" si="4"/>
        <v>0</v>
      </c>
      <c r="K19" s="120">
        <f t="shared" si="4"/>
        <v>0</v>
      </c>
      <c r="L19" s="129">
        <f t="shared" si="4"/>
        <v>0</v>
      </c>
      <c r="M19" s="130">
        <f t="shared" si="4"/>
        <v>0</v>
      </c>
      <c r="N19" s="130">
        <f t="shared" si="4"/>
        <v>0</v>
      </c>
      <c r="O19" s="137">
        <f t="shared" si="4"/>
        <v>0</v>
      </c>
      <c r="P19" s="145">
        <f t="shared" si="4"/>
        <v>0</v>
      </c>
      <c r="Q19" s="149">
        <f t="shared" si="4"/>
        <v>0</v>
      </c>
      <c r="R19" s="117">
        <f t="shared" si="4"/>
        <v>0</v>
      </c>
    </row>
    <row r="20" spans="2:20" ht="30" customHeight="1">
      <c r="B20" s="15"/>
      <c r="C20" s="15"/>
      <c r="D20" s="15"/>
      <c r="E20" s="15"/>
      <c r="F20" s="15"/>
      <c r="G20" s="15"/>
      <c r="H20" s="15"/>
      <c r="I20" s="15"/>
      <c r="J20" s="15"/>
      <c r="K20" s="15"/>
      <c r="L20" s="15"/>
      <c r="M20" s="15"/>
      <c r="N20" s="15"/>
      <c r="O20" s="15"/>
      <c r="P20" s="15"/>
      <c r="Q20" s="15"/>
      <c r="R20" s="15"/>
      <c r="S20" s="135"/>
      <c r="T20" s="153"/>
    </row>
    <row r="21" spans="2:20" ht="30" customHeight="1">
      <c r="B21" s="15"/>
      <c r="C21" s="15"/>
      <c r="D21" s="15"/>
      <c r="E21" s="15"/>
      <c r="F21" s="15"/>
      <c r="G21" s="15"/>
      <c r="H21" s="15"/>
      <c r="I21" s="15"/>
      <c r="J21" s="15"/>
      <c r="K21" s="15"/>
      <c r="L21" s="15"/>
      <c r="M21" s="15"/>
      <c r="N21" s="15"/>
      <c r="O21" s="15"/>
      <c r="P21" s="15"/>
      <c r="Q21" s="15"/>
      <c r="R21" s="15"/>
      <c r="S21" s="153"/>
      <c r="T21" s="153"/>
    </row>
    <row r="22" spans="2:20" s="2" customFormat="1" ht="24" customHeight="1">
      <c r="B22" s="16" t="s">
        <v>5</v>
      </c>
      <c r="C22" s="27" t="s">
        <v>197</v>
      </c>
      <c r="D22" s="42"/>
      <c r="E22" s="61" t="s">
        <v>101</v>
      </c>
      <c r="F22" s="80"/>
      <c r="G22" s="80"/>
      <c r="H22" s="80"/>
      <c r="I22" s="80"/>
      <c r="J22" s="80"/>
      <c r="K22" s="80"/>
      <c r="L22" s="80"/>
      <c r="M22" s="80"/>
      <c r="N22" s="80"/>
      <c r="O22" s="80"/>
      <c r="P22" s="80"/>
      <c r="Q22" s="80"/>
      <c r="R22" s="80"/>
      <c r="S22" s="154"/>
    </row>
    <row r="23" spans="2:20" s="2" customFormat="1" ht="24" customHeight="1">
      <c r="B23" s="17"/>
      <c r="C23" s="28"/>
      <c r="D23" s="43"/>
      <c r="E23" s="57" t="s">
        <v>8</v>
      </c>
      <c r="F23" s="81" t="s">
        <v>109</v>
      </c>
      <c r="G23" s="76" t="s">
        <v>127</v>
      </c>
      <c r="H23" s="65"/>
      <c r="I23" s="76" t="s">
        <v>128</v>
      </c>
      <c r="J23" s="65"/>
      <c r="K23" s="121" t="s">
        <v>116</v>
      </c>
      <c r="L23" s="121"/>
      <c r="M23" s="121"/>
      <c r="N23" s="105"/>
      <c r="O23" s="134" t="s">
        <v>117</v>
      </c>
      <c r="P23" s="134" t="s">
        <v>119</v>
      </c>
      <c r="Q23" s="84" t="s">
        <v>130</v>
      </c>
      <c r="R23" s="51" t="s">
        <v>85</v>
      </c>
      <c r="S23" s="114" t="s">
        <v>205</v>
      </c>
    </row>
    <row r="24" spans="2:20" s="2" customFormat="1" ht="48" customHeight="1">
      <c r="B24" s="17"/>
      <c r="C24" s="28"/>
      <c r="D24" s="43"/>
      <c r="E24" s="57"/>
      <c r="F24" s="81"/>
      <c r="G24" s="76"/>
      <c r="H24" s="65"/>
      <c r="I24" s="76"/>
      <c r="J24" s="65"/>
      <c r="K24" s="65" t="s">
        <v>2</v>
      </c>
      <c r="L24" s="65" t="s">
        <v>41</v>
      </c>
      <c r="M24" s="65" t="s">
        <v>89</v>
      </c>
      <c r="N24" s="76" t="s">
        <v>1</v>
      </c>
      <c r="O24" s="28"/>
      <c r="P24" s="134"/>
      <c r="Q24" s="84"/>
      <c r="R24" s="84"/>
      <c r="S24" s="43"/>
    </row>
    <row r="25" spans="2:20" s="2" customFormat="1" ht="12.75" customHeight="1">
      <c r="B25" s="18"/>
      <c r="C25" s="29"/>
      <c r="D25" s="44"/>
      <c r="E25" s="58" t="s">
        <v>110</v>
      </c>
      <c r="F25" s="77" t="s">
        <v>23</v>
      </c>
      <c r="G25" s="93" t="s">
        <v>92</v>
      </c>
      <c r="H25" s="101"/>
      <c r="I25" s="93" t="s">
        <v>93</v>
      </c>
      <c r="J25" s="101"/>
      <c r="K25" s="101" t="s">
        <v>94</v>
      </c>
      <c r="L25" s="101" t="s">
        <v>95</v>
      </c>
      <c r="M25" s="101" t="s">
        <v>96</v>
      </c>
      <c r="N25" s="93" t="s">
        <v>98</v>
      </c>
      <c r="O25" s="96" t="s">
        <v>99</v>
      </c>
      <c r="P25" s="96" t="s">
        <v>53</v>
      </c>
      <c r="Q25" s="52" t="s">
        <v>102</v>
      </c>
      <c r="R25" s="94" t="s">
        <v>90</v>
      </c>
      <c r="S25" s="115" t="s">
        <v>140</v>
      </c>
    </row>
    <row r="26" spans="2:20" s="2" customFormat="1" ht="30" customHeight="1">
      <c r="B26" s="13">
        <v>1</v>
      </c>
      <c r="C26" s="30"/>
      <c r="D26" s="45"/>
      <c r="E26" s="59"/>
      <c r="F26" s="78"/>
      <c r="G26" s="91"/>
      <c r="H26" s="102"/>
      <c r="I26" s="91"/>
      <c r="J26" s="102"/>
      <c r="K26" s="67"/>
      <c r="L26" s="67"/>
      <c r="M26" s="67"/>
      <c r="N26" s="132">
        <f>SUM(K26:M26)</f>
        <v>0</v>
      </c>
      <c r="O26" s="138"/>
      <c r="P26" s="146">
        <f>N26-O26</f>
        <v>0</v>
      </c>
      <c r="Q26" s="95">
        <f>MIN(50000*F26,100000)</f>
        <v>0</v>
      </c>
      <c r="R26" s="95">
        <f>MIN(P26,Q26)</f>
        <v>0</v>
      </c>
      <c r="S26" s="116">
        <f>ROUNDDOWN(R26/2,-3)</f>
        <v>0</v>
      </c>
    </row>
    <row r="27" spans="2:20" ht="30" customHeight="1">
      <c r="B27" s="19" t="s">
        <v>0</v>
      </c>
      <c r="C27" s="32"/>
      <c r="D27" s="47"/>
      <c r="E27" s="19">
        <f>SUM(E26:E26)</f>
        <v>0</v>
      </c>
      <c r="F27" s="82">
        <f>SUM(F26:F26)</f>
        <v>0</v>
      </c>
      <c r="G27" s="92"/>
      <c r="H27" s="103"/>
      <c r="I27" s="92"/>
      <c r="J27" s="103"/>
      <c r="K27" s="122">
        <f t="shared" ref="K27:S27" si="5">SUM(K26:K26)</f>
        <v>0</v>
      </c>
      <c r="L27" s="122">
        <f t="shared" si="5"/>
        <v>0</v>
      </c>
      <c r="M27" s="122">
        <f t="shared" si="5"/>
        <v>0</v>
      </c>
      <c r="N27" s="122">
        <f t="shared" si="5"/>
        <v>0</v>
      </c>
      <c r="O27" s="139">
        <f t="shared" si="5"/>
        <v>0</v>
      </c>
      <c r="P27" s="139">
        <f t="shared" si="5"/>
        <v>0</v>
      </c>
      <c r="Q27" s="86">
        <f t="shared" si="5"/>
        <v>0</v>
      </c>
      <c r="R27" s="86">
        <f t="shared" si="5"/>
        <v>0</v>
      </c>
      <c r="S27" s="117">
        <f t="shared" si="5"/>
        <v>0</v>
      </c>
    </row>
    <row r="28" spans="2:20" ht="30" customHeight="1">
      <c r="B28" s="20"/>
      <c r="C28" s="20"/>
      <c r="D28" s="20"/>
      <c r="E28" s="20"/>
      <c r="F28" s="20"/>
      <c r="G28" s="20"/>
      <c r="H28" s="20"/>
      <c r="I28" s="20"/>
      <c r="J28" s="20"/>
      <c r="K28" s="123"/>
      <c r="L28" s="123"/>
      <c r="M28" s="123"/>
      <c r="N28" s="123"/>
      <c r="O28" s="123"/>
      <c r="P28" s="123"/>
      <c r="Q28" s="123"/>
      <c r="R28" s="123"/>
      <c r="T28" s="158"/>
    </row>
    <row r="29" spans="2:20" ht="30" customHeight="1">
      <c r="B29" s="16" t="s">
        <v>5</v>
      </c>
      <c r="C29" s="27" t="s">
        <v>197</v>
      </c>
      <c r="D29" s="42"/>
      <c r="E29" s="61" t="s">
        <v>87</v>
      </c>
      <c r="F29" s="80"/>
      <c r="G29" s="80"/>
      <c r="H29" s="80"/>
      <c r="I29" s="80"/>
      <c r="J29" s="80"/>
      <c r="K29" s="80"/>
      <c r="L29" s="80"/>
      <c r="M29" s="80"/>
      <c r="N29" s="80"/>
      <c r="O29" s="80"/>
      <c r="P29" s="80"/>
      <c r="Q29" s="80"/>
      <c r="R29" s="80"/>
      <c r="S29" s="154"/>
    </row>
    <row r="30" spans="2:20" ht="30" customHeight="1">
      <c r="B30" s="17"/>
      <c r="C30" s="28"/>
      <c r="D30" s="43"/>
      <c r="E30" s="57" t="s">
        <v>8</v>
      </c>
      <c r="F30" s="81" t="s">
        <v>109</v>
      </c>
      <c r="G30" s="76" t="s">
        <v>127</v>
      </c>
      <c r="H30" s="65"/>
      <c r="I30" s="76" t="s">
        <v>128</v>
      </c>
      <c r="J30" s="65"/>
      <c r="K30" s="105" t="s">
        <v>116</v>
      </c>
      <c r="L30" s="64"/>
      <c r="M30" s="64"/>
      <c r="N30" s="44"/>
      <c r="O30" s="84" t="s">
        <v>117</v>
      </c>
      <c r="P30" s="84" t="s">
        <v>149</v>
      </c>
      <c r="Q30" s="84" t="s">
        <v>132</v>
      </c>
      <c r="R30" s="84" t="s">
        <v>192</v>
      </c>
      <c r="S30" s="114" t="s">
        <v>205</v>
      </c>
    </row>
    <row r="31" spans="2:20" ht="48" customHeight="1">
      <c r="B31" s="17"/>
      <c r="C31" s="28"/>
      <c r="D31" s="43"/>
      <c r="E31" s="57"/>
      <c r="F31" s="81"/>
      <c r="G31" s="76"/>
      <c r="H31" s="65"/>
      <c r="I31" s="76"/>
      <c r="J31" s="65"/>
      <c r="K31" s="65" t="s">
        <v>2</v>
      </c>
      <c r="L31" s="65" t="s">
        <v>41</v>
      </c>
      <c r="M31" s="65" t="s">
        <v>89</v>
      </c>
      <c r="N31" s="76" t="s">
        <v>1</v>
      </c>
      <c r="O31" s="84"/>
      <c r="P31" s="84"/>
      <c r="Q31" s="84"/>
      <c r="R31" s="84"/>
      <c r="S31" s="43"/>
    </row>
    <row r="32" spans="2:20" ht="30" customHeight="1">
      <c r="B32" s="18"/>
      <c r="C32" s="29"/>
      <c r="D32" s="44"/>
      <c r="E32" s="62" t="s">
        <v>135</v>
      </c>
      <c r="F32" s="77" t="s">
        <v>136</v>
      </c>
      <c r="G32" s="93" t="s">
        <v>138</v>
      </c>
      <c r="H32" s="101"/>
      <c r="I32" s="93" t="s">
        <v>141</v>
      </c>
      <c r="J32" s="101"/>
      <c r="K32" s="101" t="s">
        <v>122</v>
      </c>
      <c r="L32" s="101" t="s">
        <v>139</v>
      </c>
      <c r="M32" s="101" t="s">
        <v>106</v>
      </c>
      <c r="N32" s="93" t="s">
        <v>142</v>
      </c>
      <c r="O32" s="96" t="s">
        <v>143</v>
      </c>
      <c r="P32" s="96" t="s">
        <v>144</v>
      </c>
      <c r="Q32" s="52" t="s">
        <v>147</v>
      </c>
      <c r="R32" s="94" t="s">
        <v>148</v>
      </c>
      <c r="S32" s="115" t="s">
        <v>182</v>
      </c>
    </row>
    <row r="33" spans="2:20" ht="30" customHeight="1">
      <c r="B33" s="13">
        <v>1</v>
      </c>
      <c r="C33" s="30"/>
      <c r="D33" s="45"/>
      <c r="E33" s="59"/>
      <c r="F33" s="78"/>
      <c r="G33" s="91"/>
      <c r="H33" s="102"/>
      <c r="I33" s="91"/>
      <c r="J33" s="102"/>
      <c r="K33" s="67"/>
      <c r="L33" s="67"/>
      <c r="M33" s="67"/>
      <c r="N33" s="132">
        <f>SUM(K33:M33)</f>
        <v>0</v>
      </c>
      <c r="O33" s="138"/>
      <c r="P33" s="146">
        <f>N33-O33</f>
        <v>0</v>
      </c>
      <c r="Q33" s="95">
        <f>MIN(110000*F33,220000)</f>
        <v>0</v>
      </c>
      <c r="R33" s="95">
        <f>MIN(P33,Q33)</f>
        <v>0</v>
      </c>
      <c r="S33" s="116">
        <f>ROUNDDOWN(R33/2,-3)</f>
        <v>0</v>
      </c>
    </row>
    <row r="34" spans="2:20" ht="30" customHeight="1">
      <c r="B34" s="19" t="s">
        <v>0</v>
      </c>
      <c r="C34" s="32"/>
      <c r="D34" s="47"/>
      <c r="E34" s="19">
        <f>SUM(E33:E33)</f>
        <v>0</v>
      </c>
      <c r="F34" s="82">
        <f>SUM(F33:F33)</f>
        <v>0</v>
      </c>
      <c r="G34" s="92"/>
      <c r="H34" s="103"/>
      <c r="I34" s="92"/>
      <c r="J34" s="103"/>
      <c r="K34" s="122">
        <f t="shared" ref="K34:S34" si="6">SUM(K33:K33)</f>
        <v>0</v>
      </c>
      <c r="L34" s="122">
        <f t="shared" si="6"/>
        <v>0</v>
      </c>
      <c r="M34" s="122">
        <f t="shared" si="6"/>
        <v>0</v>
      </c>
      <c r="N34" s="122">
        <f t="shared" si="6"/>
        <v>0</v>
      </c>
      <c r="O34" s="139">
        <f t="shared" si="6"/>
        <v>0</v>
      </c>
      <c r="P34" s="139">
        <f t="shared" si="6"/>
        <v>0</v>
      </c>
      <c r="Q34" s="86">
        <f t="shared" si="6"/>
        <v>0</v>
      </c>
      <c r="R34" s="86">
        <f t="shared" si="6"/>
        <v>0</v>
      </c>
      <c r="S34" s="117">
        <f t="shared" si="6"/>
        <v>0</v>
      </c>
    </row>
    <row r="35" spans="2:20" ht="30" customHeight="1">
      <c r="B35" s="20"/>
      <c r="C35" s="20"/>
      <c r="D35" s="20"/>
      <c r="E35" s="20"/>
      <c r="F35" s="20"/>
      <c r="G35" s="20"/>
      <c r="H35" s="20"/>
      <c r="I35" s="20"/>
      <c r="J35" s="20"/>
      <c r="K35" s="123"/>
      <c r="L35" s="123"/>
      <c r="M35" s="123"/>
      <c r="N35" s="123"/>
      <c r="O35" s="123"/>
      <c r="P35" s="123"/>
      <c r="Q35" s="123"/>
      <c r="R35" s="123"/>
      <c r="S35" s="155"/>
      <c r="T35" s="158"/>
    </row>
    <row r="36" spans="2:20" ht="30" customHeight="1">
      <c r="B36" s="16" t="s">
        <v>5</v>
      </c>
      <c r="C36" s="27" t="s">
        <v>197</v>
      </c>
      <c r="D36" s="42"/>
      <c r="E36" s="63" t="s">
        <v>157</v>
      </c>
      <c r="F36" s="83"/>
      <c r="G36" s="83"/>
      <c r="H36" s="83"/>
      <c r="I36" s="83"/>
      <c r="J36" s="113"/>
      <c r="K36" s="124"/>
      <c r="L36" s="124"/>
      <c r="M36" s="124"/>
      <c r="N36" s="124"/>
      <c r="O36" s="124"/>
      <c r="P36" s="124"/>
      <c r="Q36" s="124"/>
      <c r="R36" s="124"/>
      <c r="S36" s="156"/>
    </row>
    <row r="37" spans="2:20" ht="30" customHeight="1">
      <c r="B37" s="17"/>
      <c r="C37" s="28"/>
      <c r="D37" s="43"/>
      <c r="E37" s="64" t="s">
        <v>116</v>
      </c>
      <c r="F37" s="84" t="s">
        <v>117</v>
      </c>
      <c r="G37" s="84" t="s">
        <v>181</v>
      </c>
      <c r="H37" s="84" t="s">
        <v>193</v>
      </c>
      <c r="I37" s="84" t="s">
        <v>194</v>
      </c>
      <c r="J37" s="114" t="s">
        <v>169</v>
      </c>
      <c r="K37" s="124"/>
      <c r="L37" s="124"/>
      <c r="M37" s="124"/>
      <c r="N37" s="124"/>
      <c r="O37" s="124"/>
      <c r="P37" s="124"/>
      <c r="Q37" s="124"/>
      <c r="R37" s="124"/>
    </row>
    <row r="38" spans="2:20" ht="48" customHeight="1">
      <c r="B38" s="17"/>
      <c r="C38" s="28"/>
      <c r="D38" s="43"/>
      <c r="E38" s="65" t="s">
        <v>176</v>
      </c>
      <c r="F38" s="84"/>
      <c r="G38" s="84"/>
      <c r="H38" s="84"/>
      <c r="I38" s="84"/>
      <c r="J38" s="43"/>
      <c r="K38" s="124"/>
      <c r="L38" s="124"/>
      <c r="M38" s="124"/>
      <c r="N38" s="124"/>
      <c r="O38" s="124"/>
      <c r="P38" s="124"/>
      <c r="Q38" s="124"/>
      <c r="R38" s="124"/>
    </row>
    <row r="39" spans="2:20" ht="30" customHeight="1">
      <c r="B39" s="18"/>
      <c r="C39" s="29"/>
      <c r="D39" s="44"/>
      <c r="E39" s="66" t="s">
        <v>177</v>
      </c>
      <c r="F39" s="52" t="s">
        <v>179</v>
      </c>
      <c r="G39" s="94" t="s">
        <v>155</v>
      </c>
      <c r="H39" s="52" t="s">
        <v>161</v>
      </c>
      <c r="I39" s="94" t="s">
        <v>180</v>
      </c>
      <c r="J39" s="115" t="s">
        <v>189</v>
      </c>
      <c r="K39" s="124"/>
      <c r="L39" s="124"/>
      <c r="M39" s="124"/>
      <c r="N39" s="124"/>
      <c r="O39" s="124"/>
      <c r="P39" s="124"/>
      <c r="Q39" s="124"/>
      <c r="R39" s="124"/>
    </row>
    <row r="40" spans="2:20" ht="30" customHeight="1">
      <c r="B40" s="13">
        <v>1</v>
      </c>
      <c r="C40" s="30"/>
      <c r="D40" s="45"/>
      <c r="E40" s="67"/>
      <c r="F40" s="85"/>
      <c r="G40" s="95">
        <f>E40-F40</f>
        <v>0</v>
      </c>
      <c r="H40" s="95">
        <f>IF(E40&gt;=1,500000,0)</f>
        <v>0</v>
      </c>
      <c r="I40" s="95">
        <f>MIN(G40,H40)</f>
        <v>0</v>
      </c>
      <c r="J40" s="116">
        <f>ROUNDDOWN(I40,-3)</f>
        <v>0</v>
      </c>
      <c r="K40" s="124"/>
      <c r="L40" s="124"/>
      <c r="M40" s="124"/>
      <c r="N40" s="124"/>
      <c r="O40" s="124"/>
      <c r="P40" s="124"/>
      <c r="Q40" s="124"/>
      <c r="R40" s="124"/>
    </row>
    <row r="41" spans="2:20" ht="30" customHeight="1">
      <c r="B41" s="19" t="s">
        <v>0</v>
      </c>
      <c r="C41" s="32"/>
      <c r="D41" s="47"/>
      <c r="E41" s="68">
        <f t="shared" ref="E41:J41" si="7">SUM(E40:E40)</f>
        <v>0</v>
      </c>
      <c r="F41" s="86">
        <f t="shared" si="7"/>
        <v>0</v>
      </c>
      <c r="G41" s="86">
        <f t="shared" si="7"/>
        <v>0</v>
      </c>
      <c r="H41" s="86">
        <f t="shared" si="7"/>
        <v>0</v>
      </c>
      <c r="I41" s="86">
        <f t="shared" si="7"/>
        <v>0</v>
      </c>
      <c r="J41" s="117">
        <f t="shared" si="7"/>
        <v>0</v>
      </c>
      <c r="K41" s="124"/>
      <c r="L41" s="124"/>
      <c r="M41" s="124"/>
      <c r="N41" s="124"/>
      <c r="O41" s="124"/>
      <c r="P41" s="124"/>
      <c r="Q41" s="124"/>
      <c r="R41" s="124"/>
    </row>
    <row r="42" spans="2:20" ht="21" customHeight="1">
      <c r="B42" s="20"/>
      <c r="C42" s="20"/>
      <c r="D42" s="20"/>
      <c r="E42" s="20"/>
      <c r="F42" s="20"/>
      <c r="G42" s="20"/>
      <c r="H42" s="20"/>
      <c r="I42" s="20"/>
      <c r="J42" s="20"/>
      <c r="K42" s="123"/>
      <c r="L42" s="123"/>
      <c r="M42" s="123"/>
      <c r="N42" s="123"/>
      <c r="O42" s="123"/>
      <c r="P42" s="123"/>
      <c r="Q42" s="123"/>
      <c r="R42" s="123"/>
      <c r="S42" s="156"/>
    </row>
    <row r="43" spans="2:20" ht="21" customHeight="1">
      <c r="B43" s="8" t="s">
        <v>6</v>
      </c>
      <c r="C43" s="33" t="s">
        <v>134</v>
      </c>
      <c r="D43" s="33"/>
      <c r="E43" s="33"/>
      <c r="F43" s="33"/>
      <c r="G43" s="33"/>
      <c r="H43" s="33"/>
      <c r="I43" s="33"/>
      <c r="J43" s="33"/>
      <c r="K43" s="33"/>
      <c r="L43" s="33"/>
      <c r="M43" s="33"/>
      <c r="N43" s="33"/>
      <c r="O43" s="33"/>
      <c r="P43" s="33"/>
      <c r="Q43" s="33"/>
      <c r="R43" s="33"/>
      <c r="S43" s="33"/>
    </row>
    <row r="44" spans="2:20" ht="21" customHeight="1">
      <c r="B44" s="8"/>
      <c r="C44" s="33"/>
      <c r="D44" s="33"/>
      <c r="E44" s="33"/>
      <c r="F44" s="33"/>
      <c r="G44" s="33"/>
      <c r="H44" s="33"/>
      <c r="I44" s="33"/>
      <c r="J44" s="33"/>
      <c r="K44" s="33"/>
      <c r="L44" s="33"/>
      <c r="M44" s="33"/>
      <c r="N44" s="33"/>
      <c r="O44" s="33"/>
      <c r="P44" s="33"/>
      <c r="Q44" s="33"/>
      <c r="R44" s="33"/>
      <c r="S44" s="33"/>
    </row>
    <row r="45" spans="2:20" ht="21" customHeight="1">
      <c r="B45" s="8"/>
      <c r="C45" s="33"/>
      <c r="D45" s="33"/>
      <c r="E45" s="33"/>
      <c r="F45" s="33"/>
      <c r="G45" s="33"/>
      <c r="H45" s="33"/>
      <c r="I45" s="33"/>
      <c r="J45" s="33"/>
      <c r="K45" s="33"/>
      <c r="L45" s="33"/>
      <c r="M45" s="33"/>
      <c r="N45" s="33"/>
      <c r="O45" s="33"/>
      <c r="P45" s="33"/>
      <c r="Q45" s="33"/>
      <c r="R45" s="33"/>
      <c r="S45" s="33"/>
    </row>
    <row r="46" spans="2:20" ht="21" customHeight="1">
      <c r="B46" s="8"/>
      <c r="C46" s="33"/>
      <c r="D46" s="33"/>
      <c r="E46" s="33"/>
      <c r="F46" s="33"/>
      <c r="G46" s="33"/>
      <c r="H46" s="33"/>
      <c r="I46" s="33"/>
      <c r="J46" s="33"/>
      <c r="K46" s="33"/>
      <c r="L46" s="33"/>
      <c r="M46" s="33"/>
      <c r="N46" s="33"/>
      <c r="O46" s="33"/>
      <c r="P46" s="33"/>
      <c r="Q46" s="33"/>
      <c r="R46" s="33"/>
      <c r="S46" s="33"/>
    </row>
    <row r="47" spans="2:20" ht="21" customHeight="1">
      <c r="B47" s="21"/>
      <c r="C47" s="33"/>
      <c r="D47" s="33"/>
      <c r="E47" s="33"/>
      <c r="F47" s="33"/>
      <c r="G47" s="33"/>
      <c r="H47" s="33"/>
      <c r="I47" s="33"/>
      <c r="J47" s="33"/>
      <c r="K47" s="33"/>
      <c r="L47" s="33"/>
      <c r="M47" s="33"/>
      <c r="N47" s="33"/>
      <c r="O47" s="33"/>
      <c r="P47" s="33"/>
      <c r="Q47" s="33"/>
      <c r="R47" s="33"/>
      <c r="S47" s="33"/>
    </row>
    <row r="48" spans="2:20" ht="21" customHeight="1">
      <c r="B48" s="21"/>
      <c r="C48" s="33"/>
      <c r="D48" s="33"/>
      <c r="E48" s="33"/>
      <c r="F48" s="33"/>
      <c r="G48" s="33"/>
      <c r="H48" s="33"/>
      <c r="I48" s="33"/>
      <c r="J48" s="33"/>
      <c r="K48" s="33"/>
      <c r="L48" s="33"/>
      <c r="M48" s="33"/>
      <c r="N48" s="33"/>
      <c r="O48" s="33"/>
      <c r="P48" s="33"/>
      <c r="Q48" s="33"/>
      <c r="R48" s="33"/>
      <c r="S48" s="33"/>
    </row>
    <row r="49" spans="2:19" ht="21" customHeight="1">
      <c r="B49" s="21"/>
      <c r="C49" s="33"/>
      <c r="D49" s="33"/>
      <c r="E49" s="33"/>
      <c r="F49" s="33"/>
      <c r="G49" s="33"/>
      <c r="H49" s="33"/>
      <c r="I49" s="33"/>
      <c r="J49" s="33"/>
      <c r="K49" s="33"/>
      <c r="L49" s="33"/>
      <c r="M49" s="33"/>
      <c r="N49" s="33"/>
      <c r="O49" s="33"/>
      <c r="P49" s="33"/>
      <c r="Q49" s="33"/>
      <c r="R49" s="33"/>
      <c r="S49" s="33"/>
    </row>
    <row r="50" spans="2:19" ht="21" customHeight="1">
      <c r="B50" s="21"/>
      <c r="C50" s="33"/>
      <c r="D50" s="33"/>
      <c r="E50" s="33"/>
      <c r="F50" s="33"/>
      <c r="G50" s="33"/>
      <c r="H50" s="33"/>
      <c r="I50" s="33"/>
      <c r="J50" s="33"/>
      <c r="K50" s="33"/>
      <c r="L50" s="33"/>
      <c r="M50" s="33"/>
      <c r="N50" s="33"/>
      <c r="O50" s="33"/>
      <c r="P50" s="33"/>
      <c r="Q50" s="33"/>
      <c r="R50" s="33"/>
      <c r="S50" s="33"/>
    </row>
    <row r="51" spans="2:19" ht="21" customHeight="1">
      <c r="B51" s="21"/>
      <c r="C51" s="33"/>
      <c r="D51" s="33"/>
      <c r="E51" s="33"/>
      <c r="F51" s="33"/>
      <c r="G51" s="33"/>
      <c r="H51" s="33"/>
      <c r="I51" s="33"/>
      <c r="J51" s="33"/>
      <c r="K51" s="33"/>
      <c r="L51" s="33"/>
      <c r="M51" s="33"/>
      <c r="N51" s="33"/>
      <c r="O51" s="33"/>
      <c r="P51" s="33"/>
      <c r="Q51" s="33"/>
      <c r="R51" s="33"/>
      <c r="S51" s="33"/>
    </row>
    <row r="52" spans="2:19" ht="21" customHeight="1">
      <c r="B52" s="21"/>
      <c r="C52" s="33"/>
      <c r="D52" s="33"/>
      <c r="E52" s="33"/>
      <c r="F52" s="33"/>
      <c r="G52" s="33"/>
      <c r="H52" s="33"/>
      <c r="I52" s="33"/>
      <c r="J52" s="33"/>
      <c r="K52" s="33"/>
      <c r="L52" s="33"/>
      <c r="M52" s="33"/>
      <c r="N52" s="33"/>
      <c r="O52" s="33"/>
      <c r="P52" s="33"/>
      <c r="Q52" s="33"/>
      <c r="R52" s="33"/>
      <c r="S52" s="33"/>
    </row>
    <row r="53" spans="2:19" ht="21" customHeight="1">
      <c r="B53" s="21"/>
      <c r="C53" s="33"/>
      <c r="D53" s="33"/>
      <c r="E53" s="33"/>
      <c r="F53" s="33"/>
      <c r="G53" s="33"/>
      <c r="H53" s="33"/>
      <c r="I53" s="33"/>
      <c r="J53" s="33"/>
      <c r="K53" s="33"/>
      <c r="L53" s="33"/>
      <c r="M53" s="33"/>
      <c r="N53" s="33"/>
      <c r="O53" s="33"/>
      <c r="P53" s="33"/>
      <c r="Q53" s="33"/>
      <c r="R53" s="33"/>
      <c r="S53" s="33"/>
    </row>
    <row r="54" spans="2:19" ht="21" customHeight="1">
      <c r="B54" s="21"/>
      <c r="C54" s="33"/>
      <c r="D54" s="33"/>
      <c r="E54" s="33"/>
      <c r="F54" s="33"/>
      <c r="G54" s="33"/>
      <c r="H54" s="33"/>
      <c r="I54" s="33"/>
      <c r="J54" s="33"/>
      <c r="K54" s="33"/>
      <c r="L54" s="33"/>
      <c r="M54" s="33"/>
      <c r="N54" s="33"/>
      <c r="O54" s="33"/>
      <c r="P54" s="33"/>
      <c r="Q54" s="33"/>
      <c r="R54" s="33"/>
      <c r="S54" s="33"/>
    </row>
    <row r="55" spans="2:19" ht="21" customHeight="1">
      <c r="B55" s="21"/>
      <c r="C55" s="33"/>
      <c r="D55" s="33"/>
      <c r="E55" s="33"/>
      <c r="F55" s="33"/>
      <c r="G55" s="33"/>
      <c r="H55" s="33"/>
      <c r="I55" s="33"/>
      <c r="J55" s="33"/>
      <c r="K55" s="33"/>
      <c r="L55" s="33"/>
      <c r="M55" s="33"/>
      <c r="N55" s="33"/>
      <c r="O55" s="33"/>
      <c r="P55" s="33"/>
      <c r="Q55" s="33"/>
      <c r="R55" s="33"/>
      <c r="S55" s="33"/>
    </row>
    <row r="56" spans="2:19" ht="31.8" customHeight="1">
      <c r="B56" s="21"/>
      <c r="C56" s="33"/>
      <c r="D56" s="33"/>
      <c r="E56" s="33"/>
      <c r="F56" s="33"/>
      <c r="G56" s="33"/>
      <c r="H56" s="33"/>
      <c r="I56" s="33"/>
      <c r="J56" s="33"/>
      <c r="K56" s="33"/>
      <c r="L56" s="33"/>
      <c r="M56" s="33"/>
      <c r="N56" s="33"/>
      <c r="O56" s="33"/>
      <c r="P56" s="33"/>
      <c r="Q56" s="33"/>
      <c r="R56" s="33"/>
      <c r="S56" s="33"/>
    </row>
    <row r="57" spans="2:19" ht="18" customHeight="1">
      <c r="B57" s="21" t="s">
        <v>24</v>
      </c>
      <c r="C57" s="33"/>
      <c r="D57" s="33"/>
      <c r="E57" s="33"/>
      <c r="F57" s="33"/>
      <c r="G57" s="33"/>
      <c r="H57" s="33"/>
      <c r="I57" s="33"/>
      <c r="J57" s="33"/>
      <c r="K57" s="33"/>
      <c r="L57" s="33"/>
      <c r="M57" s="33"/>
      <c r="N57" s="33"/>
      <c r="O57" s="33"/>
      <c r="P57" s="33"/>
      <c r="Q57" s="33"/>
      <c r="R57" s="33"/>
      <c r="S57" s="33"/>
    </row>
    <row r="58" spans="2:19" ht="17.399999999999999" customHeight="1">
      <c r="C58" s="34" t="s">
        <v>26</v>
      </c>
      <c r="D58" s="48"/>
      <c r="E58" s="69" t="s">
        <v>27</v>
      </c>
      <c r="F58" s="69"/>
      <c r="G58" s="69"/>
      <c r="H58" s="69"/>
      <c r="I58" s="69"/>
      <c r="J58" s="69"/>
      <c r="K58" s="69"/>
      <c r="L58" s="69"/>
      <c r="M58" s="69"/>
      <c r="N58" s="69"/>
      <c r="O58" s="69"/>
      <c r="P58" s="69"/>
    </row>
    <row r="59" spans="2:19" ht="48" customHeight="1">
      <c r="C59" s="35" t="s">
        <v>2</v>
      </c>
      <c r="D59" s="49"/>
      <c r="E59" s="70" t="s">
        <v>173</v>
      </c>
      <c r="F59" s="70"/>
      <c r="G59" s="70"/>
      <c r="H59" s="70"/>
      <c r="I59" s="70"/>
      <c r="J59" s="70"/>
      <c r="K59" s="70"/>
      <c r="L59" s="70"/>
      <c r="M59" s="70"/>
      <c r="N59" s="70"/>
      <c r="O59" s="70"/>
      <c r="P59" s="70"/>
    </row>
    <row r="60" spans="2:19" ht="48" customHeight="1">
      <c r="C60" s="35" t="s">
        <v>30</v>
      </c>
      <c r="D60" s="49"/>
      <c r="E60" s="70" t="s">
        <v>79</v>
      </c>
      <c r="F60" s="70"/>
      <c r="G60" s="70"/>
      <c r="H60" s="70"/>
      <c r="I60" s="70"/>
      <c r="J60" s="70"/>
      <c r="K60" s="70"/>
      <c r="L60" s="70"/>
      <c r="M60" s="70"/>
      <c r="N60" s="70"/>
      <c r="O60" s="70"/>
      <c r="P60" s="70"/>
    </row>
    <row r="61" spans="2:19" ht="48" customHeight="1">
      <c r="C61" s="35" t="s">
        <v>13</v>
      </c>
      <c r="D61" s="49"/>
      <c r="E61" s="70" t="s">
        <v>199</v>
      </c>
      <c r="F61" s="70"/>
      <c r="G61" s="70"/>
      <c r="H61" s="70"/>
      <c r="I61" s="70"/>
      <c r="J61" s="70"/>
      <c r="K61" s="70"/>
      <c r="L61" s="70"/>
      <c r="M61" s="70"/>
      <c r="N61" s="70"/>
      <c r="O61" s="70"/>
      <c r="P61" s="70"/>
    </row>
    <row r="62" spans="2:19" ht="48" customHeight="1">
      <c r="C62" s="35" t="s">
        <v>176</v>
      </c>
      <c r="D62" s="49"/>
      <c r="E62" s="71" t="s">
        <v>74</v>
      </c>
      <c r="F62" s="71"/>
      <c r="G62" s="71"/>
      <c r="H62" s="71"/>
      <c r="I62" s="71"/>
      <c r="J62" s="71"/>
      <c r="K62" s="71"/>
      <c r="L62" s="71"/>
      <c r="M62" s="71"/>
      <c r="N62" s="71"/>
      <c r="O62" s="71"/>
      <c r="P62" s="71"/>
    </row>
    <row r="63" spans="2:19" ht="34.25" customHeight="1">
      <c r="C63" s="36" t="s">
        <v>198</v>
      </c>
      <c r="D63" s="50"/>
      <c r="E63" s="72"/>
      <c r="F63" s="72"/>
      <c r="G63" s="72"/>
      <c r="H63" s="72"/>
      <c r="I63" s="72"/>
      <c r="J63" s="72"/>
      <c r="K63" s="72"/>
      <c r="L63" s="72"/>
      <c r="M63" s="72"/>
    </row>
    <row r="64" spans="2:1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sheetData>
  <mergeCells count="90">
    <mergeCell ref="A2:S2"/>
    <mergeCell ref="N4:O4"/>
    <mergeCell ref="P4:R4"/>
    <mergeCell ref="B5:D5"/>
    <mergeCell ref="B7:D7"/>
    <mergeCell ref="B8:D8"/>
    <mergeCell ref="B9:D9"/>
    <mergeCell ref="B10:D10"/>
    <mergeCell ref="B11:D11"/>
    <mergeCell ref="E14:R14"/>
    <mergeCell ref="I15:L15"/>
    <mergeCell ref="C18:D18"/>
    <mergeCell ref="G18:H18"/>
    <mergeCell ref="C19:D19"/>
    <mergeCell ref="G19:H19"/>
    <mergeCell ref="E22:S22"/>
    <mergeCell ref="K23:N23"/>
    <mergeCell ref="G25:H25"/>
    <mergeCell ref="I25:J25"/>
    <mergeCell ref="C26:D26"/>
    <mergeCell ref="G26:H26"/>
    <mergeCell ref="I26:J26"/>
    <mergeCell ref="C27:D27"/>
    <mergeCell ref="G27:H27"/>
    <mergeCell ref="I27:J27"/>
    <mergeCell ref="E29:S29"/>
    <mergeCell ref="K30:N30"/>
    <mergeCell ref="G32:H32"/>
    <mergeCell ref="I32:J32"/>
    <mergeCell ref="C33:D33"/>
    <mergeCell ref="G33:H33"/>
    <mergeCell ref="I33:J33"/>
    <mergeCell ref="C34:D34"/>
    <mergeCell ref="G34:H34"/>
    <mergeCell ref="I34:J34"/>
    <mergeCell ref="E36:J36"/>
    <mergeCell ref="C40:D40"/>
    <mergeCell ref="C41:D41"/>
    <mergeCell ref="C58:D58"/>
    <mergeCell ref="E58:P58"/>
    <mergeCell ref="C59:D59"/>
    <mergeCell ref="E59:P59"/>
    <mergeCell ref="C60:D60"/>
    <mergeCell ref="E60:P60"/>
    <mergeCell ref="C61:D61"/>
    <mergeCell ref="E61:P61"/>
    <mergeCell ref="C62:D62"/>
    <mergeCell ref="E62:P62"/>
    <mergeCell ref="C63:M63"/>
    <mergeCell ref="B14:B17"/>
    <mergeCell ref="C14:D17"/>
    <mergeCell ref="E15:E16"/>
    <mergeCell ref="F15:F16"/>
    <mergeCell ref="G15:H16"/>
    <mergeCell ref="M15:M16"/>
    <mergeCell ref="N15:N16"/>
    <mergeCell ref="O15:O16"/>
    <mergeCell ref="P15:P16"/>
    <mergeCell ref="Q15:Q16"/>
    <mergeCell ref="R15:R16"/>
    <mergeCell ref="B22:B25"/>
    <mergeCell ref="C22:D25"/>
    <mergeCell ref="E23:E24"/>
    <mergeCell ref="F23:F24"/>
    <mergeCell ref="G23:H24"/>
    <mergeCell ref="I23:J24"/>
    <mergeCell ref="O23:O24"/>
    <mergeCell ref="P23:P24"/>
    <mergeCell ref="Q23:Q24"/>
    <mergeCell ref="R23:R24"/>
    <mergeCell ref="S23:S24"/>
    <mergeCell ref="B29:B32"/>
    <mergeCell ref="C29:D32"/>
    <mergeCell ref="E30:E31"/>
    <mergeCell ref="F30:F31"/>
    <mergeCell ref="G30:H31"/>
    <mergeCell ref="I30:J31"/>
    <mergeCell ref="O30:O31"/>
    <mergeCell ref="P30:P31"/>
    <mergeCell ref="Q30:Q31"/>
    <mergeCell ref="R30:R31"/>
    <mergeCell ref="S30:S31"/>
    <mergeCell ref="B36:B39"/>
    <mergeCell ref="C36:D39"/>
    <mergeCell ref="F37:F38"/>
    <mergeCell ref="G37:G38"/>
    <mergeCell ref="H37:H38"/>
    <mergeCell ref="I37:I38"/>
    <mergeCell ref="J37:J38"/>
    <mergeCell ref="C43:R56"/>
  </mergeCells>
  <phoneticPr fontId="3"/>
  <printOptions horizontalCentered="1"/>
  <pageMargins left="0.25" right="0.25" top="0.75" bottom="0.75" header="0.3" footer="0.3"/>
  <pageSetup paperSize="9" scale="36" fitToWidth="1" fitToHeight="1" orientation="portrait" usePrinterDefaults="1" r:id="rId1"/>
  <headerFooter differentFirst="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4" tint="0.8"/>
    <pageSetUpPr fitToPage="1"/>
  </sheetPr>
  <dimension ref="A1:AE51"/>
  <sheetViews>
    <sheetView showGridLines="0" view="pageBreakPreview" zoomScaleNormal="90" zoomScaleSheetLayoutView="100" workbookViewId="0"/>
  </sheetViews>
  <sheetFormatPr defaultColWidth="9" defaultRowHeight="13.2"/>
  <cols>
    <col min="1" max="1" width="3.6328125" style="159" customWidth="1"/>
    <col min="2" max="5" width="3.81640625" style="159" customWidth="1"/>
    <col min="6" max="6" width="4.81640625" style="159" customWidth="1"/>
    <col min="7" max="8" width="4.36328125" style="159" customWidth="1"/>
    <col min="9" max="9" width="3.6328125" style="159" customWidth="1"/>
    <col min="10" max="11" width="3.81640625" style="159" customWidth="1"/>
    <col min="12" max="13" width="3.6328125" style="159" customWidth="1"/>
    <col min="14" max="15" width="3.81640625" style="159" customWidth="1"/>
    <col min="16" max="16" width="12" style="159" customWidth="1"/>
    <col min="17" max="18" width="7.453125" style="159" customWidth="1"/>
    <col min="19" max="19" width="3.6328125" style="159" customWidth="1"/>
    <col min="20" max="20" width="1" style="159" customWidth="1"/>
    <col min="21" max="29" width="9" style="159"/>
    <col min="30" max="31" width="9" style="159" hidden="1" customWidth="1"/>
    <col min="32" max="256" width="9" style="159"/>
    <col min="257" max="257" width="3.6328125" style="159" customWidth="1"/>
    <col min="258" max="261" width="3.81640625" style="159" customWidth="1"/>
    <col min="262" max="262" width="4.81640625" style="159" customWidth="1"/>
    <col min="263" max="264" width="4.36328125" style="159" customWidth="1"/>
    <col min="265" max="265" width="3.6328125" style="159" customWidth="1"/>
    <col min="266" max="267" width="3.81640625" style="159" customWidth="1"/>
    <col min="268" max="269" width="3.6328125" style="159" customWidth="1"/>
    <col min="270" max="271" width="3.81640625" style="159" customWidth="1"/>
    <col min="272" max="272" width="12" style="159" customWidth="1"/>
    <col min="273" max="274" width="7.453125" style="159" customWidth="1"/>
    <col min="275" max="275" width="3.6328125" style="159" customWidth="1"/>
    <col min="276" max="276" width="1" style="159" customWidth="1"/>
    <col min="277" max="285" width="9" style="159"/>
    <col min="286" max="287" width="9" style="159" hidden="1" customWidth="1"/>
    <col min="288" max="512" width="9" style="159"/>
    <col min="513" max="513" width="3.6328125" style="159" customWidth="1"/>
    <col min="514" max="517" width="3.81640625" style="159" customWidth="1"/>
    <col min="518" max="518" width="4.81640625" style="159" customWidth="1"/>
    <col min="519" max="520" width="4.36328125" style="159" customWidth="1"/>
    <col min="521" max="521" width="3.6328125" style="159" customWidth="1"/>
    <col min="522" max="523" width="3.81640625" style="159" customWidth="1"/>
    <col min="524" max="525" width="3.6328125" style="159" customWidth="1"/>
    <col min="526" max="527" width="3.81640625" style="159" customWidth="1"/>
    <col min="528" max="528" width="12" style="159" customWidth="1"/>
    <col min="529" max="530" width="7.453125" style="159" customWidth="1"/>
    <col min="531" max="531" width="3.6328125" style="159" customWidth="1"/>
    <col min="532" max="532" width="1" style="159" customWidth="1"/>
    <col min="533" max="541" width="9" style="159"/>
    <col min="542" max="543" width="9" style="159" hidden="1" customWidth="1"/>
    <col min="544" max="768" width="9" style="159"/>
    <col min="769" max="769" width="3.6328125" style="159" customWidth="1"/>
    <col min="770" max="773" width="3.81640625" style="159" customWidth="1"/>
    <col min="774" max="774" width="4.81640625" style="159" customWidth="1"/>
    <col min="775" max="776" width="4.36328125" style="159" customWidth="1"/>
    <col min="777" max="777" width="3.6328125" style="159" customWidth="1"/>
    <col min="778" max="779" width="3.81640625" style="159" customWidth="1"/>
    <col min="780" max="781" width="3.6328125" style="159" customWidth="1"/>
    <col min="782" max="783" width="3.81640625" style="159" customWidth="1"/>
    <col min="784" max="784" width="12" style="159" customWidth="1"/>
    <col min="785" max="786" width="7.453125" style="159" customWidth="1"/>
    <col min="787" max="787" width="3.6328125" style="159" customWidth="1"/>
    <col min="788" max="788" width="1" style="159" customWidth="1"/>
    <col min="789" max="797" width="9" style="159"/>
    <col min="798" max="799" width="9" style="159" hidden="1" customWidth="1"/>
    <col min="800" max="1024" width="9" style="159"/>
    <col min="1025" max="1025" width="3.6328125" style="159" customWidth="1"/>
    <col min="1026" max="1029" width="3.81640625" style="159" customWidth="1"/>
    <col min="1030" max="1030" width="4.81640625" style="159" customWidth="1"/>
    <col min="1031" max="1032" width="4.36328125" style="159" customWidth="1"/>
    <col min="1033" max="1033" width="3.6328125" style="159" customWidth="1"/>
    <col min="1034" max="1035" width="3.81640625" style="159" customWidth="1"/>
    <col min="1036" max="1037" width="3.6328125" style="159" customWidth="1"/>
    <col min="1038" max="1039" width="3.81640625" style="159" customWidth="1"/>
    <col min="1040" max="1040" width="12" style="159" customWidth="1"/>
    <col min="1041" max="1042" width="7.453125" style="159" customWidth="1"/>
    <col min="1043" max="1043" width="3.6328125" style="159" customWidth="1"/>
    <col min="1044" max="1044" width="1" style="159" customWidth="1"/>
    <col min="1045" max="1053" width="9" style="159"/>
    <col min="1054" max="1055" width="9" style="159" hidden="1" customWidth="1"/>
    <col min="1056" max="1280" width="9" style="159"/>
    <col min="1281" max="1281" width="3.6328125" style="159" customWidth="1"/>
    <col min="1282" max="1285" width="3.81640625" style="159" customWidth="1"/>
    <col min="1286" max="1286" width="4.81640625" style="159" customWidth="1"/>
    <col min="1287" max="1288" width="4.36328125" style="159" customWidth="1"/>
    <col min="1289" max="1289" width="3.6328125" style="159" customWidth="1"/>
    <col min="1290" max="1291" width="3.81640625" style="159" customWidth="1"/>
    <col min="1292" max="1293" width="3.6328125" style="159" customWidth="1"/>
    <col min="1294" max="1295" width="3.81640625" style="159" customWidth="1"/>
    <col min="1296" max="1296" width="12" style="159" customWidth="1"/>
    <col min="1297" max="1298" width="7.453125" style="159" customWidth="1"/>
    <col min="1299" max="1299" width="3.6328125" style="159" customWidth="1"/>
    <col min="1300" max="1300" width="1" style="159" customWidth="1"/>
    <col min="1301" max="1309" width="9" style="159"/>
    <col min="1310" max="1311" width="9" style="159" hidden="1" customWidth="1"/>
    <col min="1312" max="1536" width="9" style="159"/>
    <col min="1537" max="1537" width="3.6328125" style="159" customWidth="1"/>
    <col min="1538" max="1541" width="3.81640625" style="159" customWidth="1"/>
    <col min="1542" max="1542" width="4.81640625" style="159" customWidth="1"/>
    <col min="1543" max="1544" width="4.36328125" style="159" customWidth="1"/>
    <col min="1545" max="1545" width="3.6328125" style="159" customWidth="1"/>
    <col min="1546" max="1547" width="3.81640625" style="159" customWidth="1"/>
    <col min="1548" max="1549" width="3.6328125" style="159" customWidth="1"/>
    <col min="1550" max="1551" width="3.81640625" style="159" customWidth="1"/>
    <col min="1552" max="1552" width="12" style="159" customWidth="1"/>
    <col min="1553" max="1554" width="7.453125" style="159" customWidth="1"/>
    <col min="1555" max="1555" width="3.6328125" style="159" customWidth="1"/>
    <col min="1556" max="1556" width="1" style="159" customWidth="1"/>
    <col min="1557" max="1565" width="9" style="159"/>
    <col min="1566" max="1567" width="9" style="159" hidden="1" customWidth="1"/>
    <col min="1568" max="1792" width="9" style="159"/>
    <col min="1793" max="1793" width="3.6328125" style="159" customWidth="1"/>
    <col min="1794" max="1797" width="3.81640625" style="159" customWidth="1"/>
    <col min="1798" max="1798" width="4.81640625" style="159" customWidth="1"/>
    <col min="1799" max="1800" width="4.36328125" style="159" customWidth="1"/>
    <col min="1801" max="1801" width="3.6328125" style="159" customWidth="1"/>
    <col min="1802" max="1803" width="3.81640625" style="159" customWidth="1"/>
    <col min="1804" max="1805" width="3.6328125" style="159" customWidth="1"/>
    <col min="1806" max="1807" width="3.81640625" style="159" customWidth="1"/>
    <col min="1808" max="1808" width="12" style="159" customWidth="1"/>
    <col min="1809" max="1810" width="7.453125" style="159" customWidth="1"/>
    <col min="1811" max="1811" width="3.6328125" style="159" customWidth="1"/>
    <col min="1812" max="1812" width="1" style="159" customWidth="1"/>
    <col min="1813" max="1821" width="9" style="159"/>
    <col min="1822" max="1823" width="9" style="159" hidden="1" customWidth="1"/>
    <col min="1824" max="2048" width="9" style="159"/>
    <col min="2049" max="2049" width="3.6328125" style="159" customWidth="1"/>
    <col min="2050" max="2053" width="3.81640625" style="159" customWidth="1"/>
    <col min="2054" max="2054" width="4.81640625" style="159" customWidth="1"/>
    <col min="2055" max="2056" width="4.36328125" style="159" customWidth="1"/>
    <col min="2057" max="2057" width="3.6328125" style="159" customWidth="1"/>
    <col min="2058" max="2059" width="3.81640625" style="159" customWidth="1"/>
    <col min="2060" max="2061" width="3.6328125" style="159" customWidth="1"/>
    <col min="2062" max="2063" width="3.81640625" style="159" customWidth="1"/>
    <col min="2064" max="2064" width="12" style="159" customWidth="1"/>
    <col min="2065" max="2066" width="7.453125" style="159" customWidth="1"/>
    <col min="2067" max="2067" width="3.6328125" style="159" customWidth="1"/>
    <col min="2068" max="2068" width="1" style="159" customWidth="1"/>
    <col min="2069" max="2077" width="9" style="159"/>
    <col min="2078" max="2079" width="9" style="159" hidden="1" customWidth="1"/>
    <col min="2080" max="2304" width="9" style="159"/>
    <col min="2305" max="2305" width="3.6328125" style="159" customWidth="1"/>
    <col min="2306" max="2309" width="3.81640625" style="159" customWidth="1"/>
    <col min="2310" max="2310" width="4.81640625" style="159" customWidth="1"/>
    <col min="2311" max="2312" width="4.36328125" style="159" customWidth="1"/>
    <col min="2313" max="2313" width="3.6328125" style="159" customWidth="1"/>
    <col min="2314" max="2315" width="3.81640625" style="159" customWidth="1"/>
    <col min="2316" max="2317" width="3.6328125" style="159" customWidth="1"/>
    <col min="2318" max="2319" width="3.81640625" style="159" customWidth="1"/>
    <col min="2320" max="2320" width="12" style="159" customWidth="1"/>
    <col min="2321" max="2322" width="7.453125" style="159" customWidth="1"/>
    <col min="2323" max="2323" width="3.6328125" style="159" customWidth="1"/>
    <col min="2324" max="2324" width="1" style="159" customWidth="1"/>
    <col min="2325" max="2333" width="9" style="159"/>
    <col min="2334" max="2335" width="9" style="159" hidden="1" customWidth="1"/>
    <col min="2336" max="2560" width="9" style="159"/>
    <col min="2561" max="2561" width="3.6328125" style="159" customWidth="1"/>
    <col min="2562" max="2565" width="3.81640625" style="159" customWidth="1"/>
    <col min="2566" max="2566" width="4.81640625" style="159" customWidth="1"/>
    <col min="2567" max="2568" width="4.36328125" style="159" customWidth="1"/>
    <col min="2569" max="2569" width="3.6328125" style="159" customWidth="1"/>
    <col min="2570" max="2571" width="3.81640625" style="159" customWidth="1"/>
    <col min="2572" max="2573" width="3.6328125" style="159" customWidth="1"/>
    <col min="2574" max="2575" width="3.81640625" style="159" customWidth="1"/>
    <col min="2576" max="2576" width="12" style="159" customWidth="1"/>
    <col min="2577" max="2578" width="7.453125" style="159" customWidth="1"/>
    <col min="2579" max="2579" width="3.6328125" style="159" customWidth="1"/>
    <col min="2580" max="2580" width="1" style="159" customWidth="1"/>
    <col min="2581" max="2589" width="9" style="159"/>
    <col min="2590" max="2591" width="9" style="159" hidden="1" customWidth="1"/>
    <col min="2592" max="2816" width="9" style="159"/>
    <col min="2817" max="2817" width="3.6328125" style="159" customWidth="1"/>
    <col min="2818" max="2821" width="3.81640625" style="159" customWidth="1"/>
    <col min="2822" max="2822" width="4.81640625" style="159" customWidth="1"/>
    <col min="2823" max="2824" width="4.36328125" style="159" customWidth="1"/>
    <col min="2825" max="2825" width="3.6328125" style="159" customWidth="1"/>
    <col min="2826" max="2827" width="3.81640625" style="159" customWidth="1"/>
    <col min="2828" max="2829" width="3.6328125" style="159" customWidth="1"/>
    <col min="2830" max="2831" width="3.81640625" style="159" customWidth="1"/>
    <col min="2832" max="2832" width="12" style="159" customWidth="1"/>
    <col min="2833" max="2834" width="7.453125" style="159" customWidth="1"/>
    <col min="2835" max="2835" width="3.6328125" style="159" customWidth="1"/>
    <col min="2836" max="2836" width="1" style="159" customWidth="1"/>
    <col min="2837" max="2845" width="9" style="159"/>
    <col min="2846" max="2847" width="9" style="159" hidden="1" customWidth="1"/>
    <col min="2848" max="3072" width="9" style="159"/>
    <col min="3073" max="3073" width="3.6328125" style="159" customWidth="1"/>
    <col min="3074" max="3077" width="3.81640625" style="159" customWidth="1"/>
    <col min="3078" max="3078" width="4.81640625" style="159" customWidth="1"/>
    <col min="3079" max="3080" width="4.36328125" style="159" customWidth="1"/>
    <col min="3081" max="3081" width="3.6328125" style="159" customWidth="1"/>
    <col min="3082" max="3083" width="3.81640625" style="159" customWidth="1"/>
    <col min="3084" max="3085" width="3.6328125" style="159" customWidth="1"/>
    <col min="3086" max="3087" width="3.81640625" style="159" customWidth="1"/>
    <col min="3088" max="3088" width="12" style="159" customWidth="1"/>
    <col min="3089" max="3090" width="7.453125" style="159" customWidth="1"/>
    <col min="3091" max="3091" width="3.6328125" style="159" customWidth="1"/>
    <col min="3092" max="3092" width="1" style="159" customWidth="1"/>
    <col min="3093" max="3101" width="9" style="159"/>
    <col min="3102" max="3103" width="9" style="159" hidden="1" customWidth="1"/>
    <col min="3104" max="3328" width="9" style="159"/>
    <col min="3329" max="3329" width="3.6328125" style="159" customWidth="1"/>
    <col min="3330" max="3333" width="3.81640625" style="159" customWidth="1"/>
    <col min="3334" max="3334" width="4.81640625" style="159" customWidth="1"/>
    <col min="3335" max="3336" width="4.36328125" style="159" customWidth="1"/>
    <col min="3337" max="3337" width="3.6328125" style="159" customWidth="1"/>
    <col min="3338" max="3339" width="3.81640625" style="159" customWidth="1"/>
    <col min="3340" max="3341" width="3.6328125" style="159" customWidth="1"/>
    <col min="3342" max="3343" width="3.81640625" style="159" customWidth="1"/>
    <col min="3344" max="3344" width="12" style="159" customWidth="1"/>
    <col min="3345" max="3346" width="7.453125" style="159" customWidth="1"/>
    <col min="3347" max="3347" width="3.6328125" style="159" customWidth="1"/>
    <col min="3348" max="3348" width="1" style="159" customWidth="1"/>
    <col min="3349" max="3357" width="9" style="159"/>
    <col min="3358" max="3359" width="9" style="159" hidden="1" customWidth="1"/>
    <col min="3360" max="3584" width="9" style="159"/>
    <col min="3585" max="3585" width="3.6328125" style="159" customWidth="1"/>
    <col min="3586" max="3589" width="3.81640625" style="159" customWidth="1"/>
    <col min="3590" max="3590" width="4.81640625" style="159" customWidth="1"/>
    <col min="3591" max="3592" width="4.36328125" style="159" customWidth="1"/>
    <col min="3593" max="3593" width="3.6328125" style="159" customWidth="1"/>
    <col min="3594" max="3595" width="3.81640625" style="159" customWidth="1"/>
    <col min="3596" max="3597" width="3.6328125" style="159" customWidth="1"/>
    <col min="3598" max="3599" width="3.81640625" style="159" customWidth="1"/>
    <col min="3600" max="3600" width="12" style="159" customWidth="1"/>
    <col min="3601" max="3602" width="7.453125" style="159" customWidth="1"/>
    <col min="3603" max="3603" width="3.6328125" style="159" customWidth="1"/>
    <col min="3604" max="3604" width="1" style="159" customWidth="1"/>
    <col min="3605" max="3613" width="9" style="159"/>
    <col min="3614" max="3615" width="9" style="159" hidden="1" customWidth="1"/>
    <col min="3616" max="3840" width="9" style="159"/>
    <col min="3841" max="3841" width="3.6328125" style="159" customWidth="1"/>
    <col min="3842" max="3845" width="3.81640625" style="159" customWidth="1"/>
    <col min="3846" max="3846" width="4.81640625" style="159" customWidth="1"/>
    <col min="3847" max="3848" width="4.36328125" style="159" customWidth="1"/>
    <col min="3849" max="3849" width="3.6328125" style="159" customWidth="1"/>
    <col min="3850" max="3851" width="3.81640625" style="159" customWidth="1"/>
    <col min="3852" max="3853" width="3.6328125" style="159" customWidth="1"/>
    <col min="3854" max="3855" width="3.81640625" style="159" customWidth="1"/>
    <col min="3856" max="3856" width="12" style="159" customWidth="1"/>
    <col min="3857" max="3858" width="7.453125" style="159" customWidth="1"/>
    <col min="3859" max="3859" width="3.6328125" style="159" customWidth="1"/>
    <col min="3860" max="3860" width="1" style="159" customWidth="1"/>
    <col min="3861" max="3869" width="9" style="159"/>
    <col min="3870" max="3871" width="9" style="159" hidden="1" customWidth="1"/>
    <col min="3872" max="4096" width="9" style="159"/>
    <col min="4097" max="4097" width="3.6328125" style="159" customWidth="1"/>
    <col min="4098" max="4101" width="3.81640625" style="159" customWidth="1"/>
    <col min="4102" max="4102" width="4.81640625" style="159" customWidth="1"/>
    <col min="4103" max="4104" width="4.36328125" style="159" customWidth="1"/>
    <col min="4105" max="4105" width="3.6328125" style="159" customWidth="1"/>
    <col min="4106" max="4107" width="3.81640625" style="159" customWidth="1"/>
    <col min="4108" max="4109" width="3.6328125" style="159" customWidth="1"/>
    <col min="4110" max="4111" width="3.81640625" style="159" customWidth="1"/>
    <col min="4112" max="4112" width="12" style="159" customWidth="1"/>
    <col min="4113" max="4114" width="7.453125" style="159" customWidth="1"/>
    <col min="4115" max="4115" width="3.6328125" style="159" customWidth="1"/>
    <col min="4116" max="4116" width="1" style="159" customWidth="1"/>
    <col min="4117" max="4125" width="9" style="159"/>
    <col min="4126" max="4127" width="9" style="159" hidden="1" customWidth="1"/>
    <col min="4128" max="4352" width="9" style="159"/>
    <col min="4353" max="4353" width="3.6328125" style="159" customWidth="1"/>
    <col min="4354" max="4357" width="3.81640625" style="159" customWidth="1"/>
    <col min="4358" max="4358" width="4.81640625" style="159" customWidth="1"/>
    <col min="4359" max="4360" width="4.36328125" style="159" customWidth="1"/>
    <col min="4361" max="4361" width="3.6328125" style="159" customWidth="1"/>
    <col min="4362" max="4363" width="3.81640625" style="159" customWidth="1"/>
    <col min="4364" max="4365" width="3.6328125" style="159" customWidth="1"/>
    <col min="4366" max="4367" width="3.81640625" style="159" customWidth="1"/>
    <col min="4368" max="4368" width="12" style="159" customWidth="1"/>
    <col min="4369" max="4370" width="7.453125" style="159" customWidth="1"/>
    <col min="4371" max="4371" width="3.6328125" style="159" customWidth="1"/>
    <col min="4372" max="4372" width="1" style="159" customWidth="1"/>
    <col min="4373" max="4381" width="9" style="159"/>
    <col min="4382" max="4383" width="9" style="159" hidden="1" customWidth="1"/>
    <col min="4384" max="4608" width="9" style="159"/>
    <col min="4609" max="4609" width="3.6328125" style="159" customWidth="1"/>
    <col min="4610" max="4613" width="3.81640625" style="159" customWidth="1"/>
    <col min="4614" max="4614" width="4.81640625" style="159" customWidth="1"/>
    <col min="4615" max="4616" width="4.36328125" style="159" customWidth="1"/>
    <col min="4617" max="4617" width="3.6328125" style="159" customWidth="1"/>
    <col min="4618" max="4619" width="3.81640625" style="159" customWidth="1"/>
    <col min="4620" max="4621" width="3.6328125" style="159" customWidth="1"/>
    <col min="4622" max="4623" width="3.81640625" style="159" customWidth="1"/>
    <col min="4624" max="4624" width="12" style="159" customWidth="1"/>
    <col min="4625" max="4626" width="7.453125" style="159" customWidth="1"/>
    <col min="4627" max="4627" width="3.6328125" style="159" customWidth="1"/>
    <col min="4628" max="4628" width="1" style="159" customWidth="1"/>
    <col min="4629" max="4637" width="9" style="159"/>
    <col min="4638" max="4639" width="9" style="159" hidden="1" customWidth="1"/>
    <col min="4640" max="4864" width="9" style="159"/>
    <col min="4865" max="4865" width="3.6328125" style="159" customWidth="1"/>
    <col min="4866" max="4869" width="3.81640625" style="159" customWidth="1"/>
    <col min="4870" max="4870" width="4.81640625" style="159" customWidth="1"/>
    <col min="4871" max="4872" width="4.36328125" style="159" customWidth="1"/>
    <col min="4873" max="4873" width="3.6328125" style="159" customWidth="1"/>
    <col min="4874" max="4875" width="3.81640625" style="159" customWidth="1"/>
    <col min="4876" max="4877" width="3.6328125" style="159" customWidth="1"/>
    <col min="4878" max="4879" width="3.81640625" style="159" customWidth="1"/>
    <col min="4880" max="4880" width="12" style="159" customWidth="1"/>
    <col min="4881" max="4882" width="7.453125" style="159" customWidth="1"/>
    <col min="4883" max="4883" width="3.6328125" style="159" customWidth="1"/>
    <col min="4884" max="4884" width="1" style="159" customWidth="1"/>
    <col min="4885" max="4893" width="9" style="159"/>
    <col min="4894" max="4895" width="9" style="159" hidden="1" customWidth="1"/>
    <col min="4896" max="5120" width="9" style="159"/>
    <col min="5121" max="5121" width="3.6328125" style="159" customWidth="1"/>
    <col min="5122" max="5125" width="3.81640625" style="159" customWidth="1"/>
    <col min="5126" max="5126" width="4.81640625" style="159" customWidth="1"/>
    <col min="5127" max="5128" width="4.36328125" style="159" customWidth="1"/>
    <col min="5129" max="5129" width="3.6328125" style="159" customWidth="1"/>
    <col min="5130" max="5131" width="3.81640625" style="159" customWidth="1"/>
    <col min="5132" max="5133" width="3.6328125" style="159" customWidth="1"/>
    <col min="5134" max="5135" width="3.81640625" style="159" customWidth="1"/>
    <col min="5136" max="5136" width="12" style="159" customWidth="1"/>
    <col min="5137" max="5138" width="7.453125" style="159" customWidth="1"/>
    <col min="5139" max="5139" width="3.6328125" style="159" customWidth="1"/>
    <col min="5140" max="5140" width="1" style="159" customWidth="1"/>
    <col min="5141" max="5149" width="9" style="159"/>
    <col min="5150" max="5151" width="9" style="159" hidden="1" customWidth="1"/>
    <col min="5152" max="5376" width="9" style="159"/>
    <col min="5377" max="5377" width="3.6328125" style="159" customWidth="1"/>
    <col min="5378" max="5381" width="3.81640625" style="159" customWidth="1"/>
    <col min="5382" max="5382" width="4.81640625" style="159" customWidth="1"/>
    <col min="5383" max="5384" width="4.36328125" style="159" customWidth="1"/>
    <col min="5385" max="5385" width="3.6328125" style="159" customWidth="1"/>
    <col min="5386" max="5387" width="3.81640625" style="159" customWidth="1"/>
    <col min="5388" max="5389" width="3.6328125" style="159" customWidth="1"/>
    <col min="5390" max="5391" width="3.81640625" style="159" customWidth="1"/>
    <col min="5392" max="5392" width="12" style="159" customWidth="1"/>
    <col min="5393" max="5394" width="7.453125" style="159" customWidth="1"/>
    <col min="5395" max="5395" width="3.6328125" style="159" customWidth="1"/>
    <col min="5396" max="5396" width="1" style="159" customWidth="1"/>
    <col min="5397" max="5405" width="9" style="159"/>
    <col min="5406" max="5407" width="9" style="159" hidden="1" customWidth="1"/>
    <col min="5408" max="5632" width="9" style="159"/>
    <col min="5633" max="5633" width="3.6328125" style="159" customWidth="1"/>
    <col min="5634" max="5637" width="3.81640625" style="159" customWidth="1"/>
    <col min="5638" max="5638" width="4.81640625" style="159" customWidth="1"/>
    <col min="5639" max="5640" width="4.36328125" style="159" customWidth="1"/>
    <col min="5641" max="5641" width="3.6328125" style="159" customWidth="1"/>
    <col min="5642" max="5643" width="3.81640625" style="159" customWidth="1"/>
    <col min="5644" max="5645" width="3.6328125" style="159" customWidth="1"/>
    <col min="5646" max="5647" width="3.81640625" style="159" customWidth="1"/>
    <col min="5648" max="5648" width="12" style="159" customWidth="1"/>
    <col min="5649" max="5650" width="7.453125" style="159" customWidth="1"/>
    <col min="5651" max="5651" width="3.6328125" style="159" customWidth="1"/>
    <col min="5652" max="5652" width="1" style="159" customWidth="1"/>
    <col min="5653" max="5661" width="9" style="159"/>
    <col min="5662" max="5663" width="9" style="159" hidden="1" customWidth="1"/>
    <col min="5664" max="5888" width="9" style="159"/>
    <col min="5889" max="5889" width="3.6328125" style="159" customWidth="1"/>
    <col min="5890" max="5893" width="3.81640625" style="159" customWidth="1"/>
    <col min="5894" max="5894" width="4.81640625" style="159" customWidth="1"/>
    <col min="5895" max="5896" width="4.36328125" style="159" customWidth="1"/>
    <col min="5897" max="5897" width="3.6328125" style="159" customWidth="1"/>
    <col min="5898" max="5899" width="3.81640625" style="159" customWidth="1"/>
    <col min="5900" max="5901" width="3.6328125" style="159" customWidth="1"/>
    <col min="5902" max="5903" width="3.81640625" style="159" customWidth="1"/>
    <col min="5904" max="5904" width="12" style="159" customWidth="1"/>
    <col min="5905" max="5906" width="7.453125" style="159" customWidth="1"/>
    <col min="5907" max="5907" width="3.6328125" style="159" customWidth="1"/>
    <col min="5908" max="5908" width="1" style="159" customWidth="1"/>
    <col min="5909" max="5917" width="9" style="159"/>
    <col min="5918" max="5919" width="9" style="159" hidden="1" customWidth="1"/>
    <col min="5920" max="6144" width="9" style="159"/>
    <col min="6145" max="6145" width="3.6328125" style="159" customWidth="1"/>
    <col min="6146" max="6149" width="3.81640625" style="159" customWidth="1"/>
    <col min="6150" max="6150" width="4.81640625" style="159" customWidth="1"/>
    <col min="6151" max="6152" width="4.36328125" style="159" customWidth="1"/>
    <col min="6153" max="6153" width="3.6328125" style="159" customWidth="1"/>
    <col min="6154" max="6155" width="3.81640625" style="159" customWidth="1"/>
    <col min="6156" max="6157" width="3.6328125" style="159" customWidth="1"/>
    <col min="6158" max="6159" width="3.81640625" style="159" customWidth="1"/>
    <col min="6160" max="6160" width="12" style="159" customWidth="1"/>
    <col min="6161" max="6162" width="7.453125" style="159" customWidth="1"/>
    <col min="6163" max="6163" width="3.6328125" style="159" customWidth="1"/>
    <col min="6164" max="6164" width="1" style="159" customWidth="1"/>
    <col min="6165" max="6173" width="9" style="159"/>
    <col min="6174" max="6175" width="9" style="159" hidden="1" customWidth="1"/>
    <col min="6176" max="6400" width="9" style="159"/>
    <col min="6401" max="6401" width="3.6328125" style="159" customWidth="1"/>
    <col min="6402" max="6405" width="3.81640625" style="159" customWidth="1"/>
    <col min="6406" max="6406" width="4.81640625" style="159" customWidth="1"/>
    <col min="6407" max="6408" width="4.36328125" style="159" customWidth="1"/>
    <col min="6409" max="6409" width="3.6328125" style="159" customWidth="1"/>
    <col min="6410" max="6411" width="3.81640625" style="159" customWidth="1"/>
    <col min="6412" max="6413" width="3.6328125" style="159" customWidth="1"/>
    <col min="6414" max="6415" width="3.81640625" style="159" customWidth="1"/>
    <col min="6416" max="6416" width="12" style="159" customWidth="1"/>
    <col min="6417" max="6418" width="7.453125" style="159" customWidth="1"/>
    <col min="6419" max="6419" width="3.6328125" style="159" customWidth="1"/>
    <col min="6420" max="6420" width="1" style="159" customWidth="1"/>
    <col min="6421" max="6429" width="9" style="159"/>
    <col min="6430" max="6431" width="9" style="159" hidden="1" customWidth="1"/>
    <col min="6432" max="6656" width="9" style="159"/>
    <col min="6657" max="6657" width="3.6328125" style="159" customWidth="1"/>
    <col min="6658" max="6661" width="3.81640625" style="159" customWidth="1"/>
    <col min="6662" max="6662" width="4.81640625" style="159" customWidth="1"/>
    <col min="6663" max="6664" width="4.36328125" style="159" customWidth="1"/>
    <col min="6665" max="6665" width="3.6328125" style="159" customWidth="1"/>
    <col min="6666" max="6667" width="3.81640625" style="159" customWidth="1"/>
    <col min="6668" max="6669" width="3.6328125" style="159" customWidth="1"/>
    <col min="6670" max="6671" width="3.81640625" style="159" customWidth="1"/>
    <col min="6672" max="6672" width="12" style="159" customWidth="1"/>
    <col min="6673" max="6674" width="7.453125" style="159" customWidth="1"/>
    <col min="6675" max="6675" width="3.6328125" style="159" customWidth="1"/>
    <col min="6676" max="6676" width="1" style="159" customWidth="1"/>
    <col min="6677" max="6685" width="9" style="159"/>
    <col min="6686" max="6687" width="9" style="159" hidden="1" customWidth="1"/>
    <col min="6688" max="6912" width="9" style="159"/>
    <col min="6913" max="6913" width="3.6328125" style="159" customWidth="1"/>
    <col min="6914" max="6917" width="3.81640625" style="159" customWidth="1"/>
    <col min="6918" max="6918" width="4.81640625" style="159" customWidth="1"/>
    <col min="6919" max="6920" width="4.36328125" style="159" customWidth="1"/>
    <col min="6921" max="6921" width="3.6328125" style="159" customWidth="1"/>
    <col min="6922" max="6923" width="3.81640625" style="159" customWidth="1"/>
    <col min="6924" max="6925" width="3.6328125" style="159" customWidth="1"/>
    <col min="6926" max="6927" width="3.81640625" style="159" customWidth="1"/>
    <col min="6928" max="6928" width="12" style="159" customWidth="1"/>
    <col min="6929" max="6930" width="7.453125" style="159" customWidth="1"/>
    <col min="6931" max="6931" width="3.6328125" style="159" customWidth="1"/>
    <col min="6932" max="6932" width="1" style="159" customWidth="1"/>
    <col min="6933" max="6941" width="9" style="159"/>
    <col min="6942" max="6943" width="9" style="159" hidden="1" customWidth="1"/>
    <col min="6944" max="7168" width="9" style="159"/>
    <col min="7169" max="7169" width="3.6328125" style="159" customWidth="1"/>
    <col min="7170" max="7173" width="3.81640625" style="159" customWidth="1"/>
    <col min="7174" max="7174" width="4.81640625" style="159" customWidth="1"/>
    <col min="7175" max="7176" width="4.36328125" style="159" customWidth="1"/>
    <col min="7177" max="7177" width="3.6328125" style="159" customWidth="1"/>
    <col min="7178" max="7179" width="3.81640625" style="159" customWidth="1"/>
    <col min="7180" max="7181" width="3.6328125" style="159" customWidth="1"/>
    <col min="7182" max="7183" width="3.81640625" style="159" customWidth="1"/>
    <col min="7184" max="7184" width="12" style="159" customWidth="1"/>
    <col min="7185" max="7186" width="7.453125" style="159" customWidth="1"/>
    <col min="7187" max="7187" width="3.6328125" style="159" customWidth="1"/>
    <col min="7188" max="7188" width="1" style="159" customWidth="1"/>
    <col min="7189" max="7197" width="9" style="159"/>
    <col min="7198" max="7199" width="9" style="159" hidden="1" customWidth="1"/>
    <col min="7200" max="7424" width="9" style="159"/>
    <col min="7425" max="7425" width="3.6328125" style="159" customWidth="1"/>
    <col min="7426" max="7429" width="3.81640625" style="159" customWidth="1"/>
    <col min="7430" max="7430" width="4.81640625" style="159" customWidth="1"/>
    <col min="7431" max="7432" width="4.36328125" style="159" customWidth="1"/>
    <col min="7433" max="7433" width="3.6328125" style="159" customWidth="1"/>
    <col min="7434" max="7435" width="3.81640625" style="159" customWidth="1"/>
    <col min="7436" max="7437" width="3.6328125" style="159" customWidth="1"/>
    <col min="7438" max="7439" width="3.81640625" style="159" customWidth="1"/>
    <col min="7440" max="7440" width="12" style="159" customWidth="1"/>
    <col min="7441" max="7442" width="7.453125" style="159" customWidth="1"/>
    <col min="7443" max="7443" width="3.6328125" style="159" customWidth="1"/>
    <col min="7444" max="7444" width="1" style="159" customWidth="1"/>
    <col min="7445" max="7453" width="9" style="159"/>
    <col min="7454" max="7455" width="9" style="159" hidden="1" customWidth="1"/>
    <col min="7456" max="7680" width="9" style="159"/>
    <col min="7681" max="7681" width="3.6328125" style="159" customWidth="1"/>
    <col min="7682" max="7685" width="3.81640625" style="159" customWidth="1"/>
    <col min="7686" max="7686" width="4.81640625" style="159" customWidth="1"/>
    <col min="7687" max="7688" width="4.36328125" style="159" customWidth="1"/>
    <col min="7689" max="7689" width="3.6328125" style="159" customWidth="1"/>
    <col min="7690" max="7691" width="3.81640625" style="159" customWidth="1"/>
    <col min="7692" max="7693" width="3.6328125" style="159" customWidth="1"/>
    <col min="7694" max="7695" width="3.81640625" style="159" customWidth="1"/>
    <col min="7696" max="7696" width="12" style="159" customWidth="1"/>
    <col min="7697" max="7698" width="7.453125" style="159" customWidth="1"/>
    <col min="7699" max="7699" width="3.6328125" style="159" customWidth="1"/>
    <col min="7700" max="7700" width="1" style="159" customWidth="1"/>
    <col min="7701" max="7709" width="9" style="159"/>
    <col min="7710" max="7711" width="9" style="159" hidden="1" customWidth="1"/>
    <col min="7712" max="7936" width="9" style="159"/>
    <col min="7937" max="7937" width="3.6328125" style="159" customWidth="1"/>
    <col min="7938" max="7941" width="3.81640625" style="159" customWidth="1"/>
    <col min="7942" max="7942" width="4.81640625" style="159" customWidth="1"/>
    <col min="7943" max="7944" width="4.36328125" style="159" customWidth="1"/>
    <col min="7945" max="7945" width="3.6328125" style="159" customWidth="1"/>
    <col min="7946" max="7947" width="3.81640625" style="159" customWidth="1"/>
    <col min="7948" max="7949" width="3.6328125" style="159" customWidth="1"/>
    <col min="7950" max="7951" width="3.81640625" style="159" customWidth="1"/>
    <col min="7952" max="7952" width="12" style="159" customWidth="1"/>
    <col min="7953" max="7954" width="7.453125" style="159" customWidth="1"/>
    <col min="7955" max="7955" width="3.6328125" style="159" customWidth="1"/>
    <col min="7956" max="7956" width="1" style="159" customWidth="1"/>
    <col min="7957" max="7965" width="9" style="159"/>
    <col min="7966" max="7967" width="9" style="159" hidden="1" customWidth="1"/>
    <col min="7968" max="8192" width="9" style="159"/>
    <col min="8193" max="8193" width="3.6328125" style="159" customWidth="1"/>
    <col min="8194" max="8197" width="3.81640625" style="159" customWidth="1"/>
    <col min="8198" max="8198" width="4.81640625" style="159" customWidth="1"/>
    <col min="8199" max="8200" width="4.36328125" style="159" customWidth="1"/>
    <col min="8201" max="8201" width="3.6328125" style="159" customWidth="1"/>
    <col min="8202" max="8203" width="3.81640625" style="159" customWidth="1"/>
    <col min="8204" max="8205" width="3.6328125" style="159" customWidth="1"/>
    <col min="8206" max="8207" width="3.81640625" style="159" customWidth="1"/>
    <col min="8208" max="8208" width="12" style="159" customWidth="1"/>
    <col min="8209" max="8210" width="7.453125" style="159" customWidth="1"/>
    <col min="8211" max="8211" width="3.6328125" style="159" customWidth="1"/>
    <col min="8212" max="8212" width="1" style="159" customWidth="1"/>
    <col min="8213" max="8221" width="9" style="159"/>
    <col min="8222" max="8223" width="9" style="159" hidden="1" customWidth="1"/>
    <col min="8224" max="8448" width="9" style="159"/>
    <col min="8449" max="8449" width="3.6328125" style="159" customWidth="1"/>
    <col min="8450" max="8453" width="3.81640625" style="159" customWidth="1"/>
    <col min="8454" max="8454" width="4.81640625" style="159" customWidth="1"/>
    <col min="8455" max="8456" width="4.36328125" style="159" customWidth="1"/>
    <col min="8457" max="8457" width="3.6328125" style="159" customWidth="1"/>
    <col min="8458" max="8459" width="3.81640625" style="159" customWidth="1"/>
    <col min="8460" max="8461" width="3.6328125" style="159" customWidth="1"/>
    <col min="8462" max="8463" width="3.81640625" style="159" customWidth="1"/>
    <col min="8464" max="8464" width="12" style="159" customWidth="1"/>
    <col min="8465" max="8466" width="7.453125" style="159" customWidth="1"/>
    <col min="8467" max="8467" width="3.6328125" style="159" customWidth="1"/>
    <col min="8468" max="8468" width="1" style="159" customWidth="1"/>
    <col min="8469" max="8477" width="9" style="159"/>
    <col min="8478" max="8479" width="9" style="159" hidden="1" customWidth="1"/>
    <col min="8480" max="8704" width="9" style="159"/>
    <col min="8705" max="8705" width="3.6328125" style="159" customWidth="1"/>
    <col min="8706" max="8709" width="3.81640625" style="159" customWidth="1"/>
    <col min="8710" max="8710" width="4.81640625" style="159" customWidth="1"/>
    <col min="8711" max="8712" width="4.36328125" style="159" customWidth="1"/>
    <col min="8713" max="8713" width="3.6328125" style="159" customWidth="1"/>
    <col min="8714" max="8715" width="3.81640625" style="159" customWidth="1"/>
    <col min="8716" max="8717" width="3.6328125" style="159" customWidth="1"/>
    <col min="8718" max="8719" width="3.81640625" style="159" customWidth="1"/>
    <col min="8720" max="8720" width="12" style="159" customWidth="1"/>
    <col min="8721" max="8722" width="7.453125" style="159" customWidth="1"/>
    <col min="8723" max="8723" width="3.6328125" style="159" customWidth="1"/>
    <col min="8724" max="8724" width="1" style="159" customWidth="1"/>
    <col min="8725" max="8733" width="9" style="159"/>
    <col min="8734" max="8735" width="9" style="159" hidden="1" customWidth="1"/>
    <col min="8736" max="8960" width="9" style="159"/>
    <col min="8961" max="8961" width="3.6328125" style="159" customWidth="1"/>
    <col min="8962" max="8965" width="3.81640625" style="159" customWidth="1"/>
    <col min="8966" max="8966" width="4.81640625" style="159" customWidth="1"/>
    <col min="8967" max="8968" width="4.36328125" style="159" customWidth="1"/>
    <col min="8969" max="8969" width="3.6328125" style="159" customWidth="1"/>
    <col min="8970" max="8971" width="3.81640625" style="159" customWidth="1"/>
    <col min="8972" max="8973" width="3.6328125" style="159" customWidth="1"/>
    <col min="8974" max="8975" width="3.81640625" style="159" customWidth="1"/>
    <col min="8976" max="8976" width="12" style="159" customWidth="1"/>
    <col min="8977" max="8978" width="7.453125" style="159" customWidth="1"/>
    <col min="8979" max="8979" width="3.6328125" style="159" customWidth="1"/>
    <col min="8980" max="8980" width="1" style="159" customWidth="1"/>
    <col min="8981" max="8989" width="9" style="159"/>
    <col min="8990" max="8991" width="9" style="159" hidden="1" customWidth="1"/>
    <col min="8992" max="9216" width="9" style="159"/>
    <col min="9217" max="9217" width="3.6328125" style="159" customWidth="1"/>
    <col min="9218" max="9221" width="3.81640625" style="159" customWidth="1"/>
    <col min="9222" max="9222" width="4.81640625" style="159" customWidth="1"/>
    <col min="9223" max="9224" width="4.36328125" style="159" customWidth="1"/>
    <col min="9225" max="9225" width="3.6328125" style="159" customWidth="1"/>
    <col min="9226" max="9227" width="3.81640625" style="159" customWidth="1"/>
    <col min="9228" max="9229" width="3.6328125" style="159" customWidth="1"/>
    <col min="9230" max="9231" width="3.81640625" style="159" customWidth="1"/>
    <col min="9232" max="9232" width="12" style="159" customWidth="1"/>
    <col min="9233" max="9234" width="7.453125" style="159" customWidth="1"/>
    <col min="9235" max="9235" width="3.6328125" style="159" customWidth="1"/>
    <col min="9236" max="9236" width="1" style="159" customWidth="1"/>
    <col min="9237" max="9245" width="9" style="159"/>
    <col min="9246" max="9247" width="9" style="159" hidden="1" customWidth="1"/>
    <col min="9248" max="9472" width="9" style="159"/>
    <col min="9473" max="9473" width="3.6328125" style="159" customWidth="1"/>
    <col min="9474" max="9477" width="3.81640625" style="159" customWidth="1"/>
    <col min="9478" max="9478" width="4.81640625" style="159" customWidth="1"/>
    <col min="9479" max="9480" width="4.36328125" style="159" customWidth="1"/>
    <col min="9481" max="9481" width="3.6328125" style="159" customWidth="1"/>
    <col min="9482" max="9483" width="3.81640625" style="159" customWidth="1"/>
    <col min="9484" max="9485" width="3.6328125" style="159" customWidth="1"/>
    <col min="9486" max="9487" width="3.81640625" style="159" customWidth="1"/>
    <col min="9488" max="9488" width="12" style="159" customWidth="1"/>
    <col min="9489" max="9490" width="7.453125" style="159" customWidth="1"/>
    <col min="9491" max="9491" width="3.6328125" style="159" customWidth="1"/>
    <col min="9492" max="9492" width="1" style="159" customWidth="1"/>
    <col min="9493" max="9501" width="9" style="159"/>
    <col min="9502" max="9503" width="9" style="159" hidden="1" customWidth="1"/>
    <col min="9504" max="9728" width="9" style="159"/>
    <col min="9729" max="9729" width="3.6328125" style="159" customWidth="1"/>
    <col min="9730" max="9733" width="3.81640625" style="159" customWidth="1"/>
    <col min="9734" max="9734" width="4.81640625" style="159" customWidth="1"/>
    <col min="9735" max="9736" width="4.36328125" style="159" customWidth="1"/>
    <col min="9737" max="9737" width="3.6328125" style="159" customWidth="1"/>
    <col min="9738" max="9739" width="3.81640625" style="159" customWidth="1"/>
    <col min="9740" max="9741" width="3.6328125" style="159" customWidth="1"/>
    <col min="9742" max="9743" width="3.81640625" style="159" customWidth="1"/>
    <col min="9744" max="9744" width="12" style="159" customWidth="1"/>
    <col min="9745" max="9746" width="7.453125" style="159" customWidth="1"/>
    <col min="9747" max="9747" width="3.6328125" style="159" customWidth="1"/>
    <col min="9748" max="9748" width="1" style="159" customWidth="1"/>
    <col min="9749" max="9757" width="9" style="159"/>
    <col min="9758" max="9759" width="9" style="159" hidden="1" customWidth="1"/>
    <col min="9760" max="9984" width="9" style="159"/>
    <col min="9985" max="9985" width="3.6328125" style="159" customWidth="1"/>
    <col min="9986" max="9989" width="3.81640625" style="159" customWidth="1"/>
    <col min="9990" max="9990" width="4.81640625" style="159" customWidth="1"/>
    <col min="9991" max="9992" width="4.36328125" style="159" customWidth="1"/>
    <col min="9993" max="9993" width="3.6328125" style="159" customWidth="1"/>
    <col min="9994" max="9995" width="3.81640625" style="159" customWidth="1"/>
    <col min="9996" max="9997" width="3.6328125" style="159" customWidth="1"/>
    <col min="9998" max="9999" width="3.81640625" style="159" customWidth="1"/>
    <col min="10000" max="10000" width="12" style="159" customWidth="1"/>
    <col min="10001" max="10002" width="7.453125" style="159" customWidth="1"/>
    <col min="10003" max="10003" width="3.6328125" style="159" customWidth="1"/>
    <col min="10004" max="10004" width="1" style="159" customWidth="1"/>
    <col min="10005" max="10013" width="9" style="159"/>
    <col min="10014" max="10015" width="9" style="159" hidden="1" customWidth="1"/>
    <col min="10016" max="10240" width="9" style="159"/>
    <col min="10241" max="10241" width="3.6328125" style="159" customWidth="1"/>
    <col min="10242" max="10245" width="3.81640625" style="159" customWidth="1"/>
    <col min="10246" max="10246" width="4.81640625" style="159" customWidth="1"/>
    <col min="10247" max="10248" width="4.36328125" style="159" customWidth="1"/>
    <col min="10249" max="10249" width="3.6328125" style="159" customWidth="1"/>
    <col min="10250" max="10251" width="3.81640625" style="159" customWidth="1"/>
    <col min="10252" max="10253" width="3.6328125" style="159" customWidth="1"/>
    <col min="10254" max="10255" width="3.81640625" style="159" customWidth="1"/>
    <col min="10256" max="10256" width="12" style="159" customWidth="1"/>
    <col min="10257" max="10258" width="7.453125" style="159" customWidth="1"/>
    <col min="10259" max="10259" width="3.6328125" style="159" customWidth="1"/>
    <col min="10260" max="10260" width="1" style="159" customWidth="1"/>
    <col min="10261" max="10269" width="9" style="159"/>
    <col min="10270" max="10271" width="9" style="159" hidden="1" customWidth="1"/>
    <col min="10272" max="10496" width="9" style="159"/>
    <col min="10497" max="10497" width="3.6328125" style="159" customWidth="1"/>
    <col min="10498" max="10501" width="3.81640625" style="159" customWidth="1"/>
    <col min="10502" max="10502" width="4.81640625" style="159" customWidth="1"/>
    <col min="10503" max="10504" width="4.36328125" style="159" customWidth="1"/>
    <col min="10505" max="10505" width="3.6328125" style="159" customWidth="1"/>
    <col min="10506" max="10507" width="3.81640625" style="159" customWidth="1"/>
    <col min="10508" max="10509" width="3.6328125" style="159" customWidth="1"/>
    <col min="10510" max="10511" width="3.81640625" style="159" customWidth="1"/>
    <col min="10512" max="10512" width="12" style="159" customWidth="1"/>
    <col min="10513" max="10514" width="7.453125" style="159" customWidth="1"/>
    <col min="10515" max="10515" width="3.6328125" style="159" customWidth="1"/>
    <col min="10516" max="10516" width="1" style="159" customWidth="1"/>
    <col min="10517" max="10525" width="9" style="159"/>
    <col min="10526" max="10527" width="9" style="159" hidden="1" customWidth="1"/>
    <col min="10528" max="10752" width="9" style="159"/>
    <col min="10753" max="10753" width="3.6328125" style="159" customWidth="1"/>
    <col min="10754" max="10757" width="3.81640625" style="159" customWidth="1"/>
    <col min="10758" max="10758" width="4.81640625" style="159" customWidth="1"/>
    <col min="10759" max="10760" width="4.36328125" style="159" customWidth="1"/>
    <col min="10761" max="10761" width="3.6328125" style="159" customWidth="1"/>
    <col min="10762" max="10763" width="3.81640625" style="159" customWidth="1"/>
    <col min="10764" max="10765" width="3.6328125" style="159" customWidth="1"/>
    <col min="10766" max="10767" width="3.81640625" style="159" customWidth="1"/>
    <col min="10768" max="10768" width="12" style="159" customWidth="1"/>
    <col min="10769" max="10770" width="7.453125" style="159" customWidth="1"/>
    <col min="10771" max="10771" width="3.6328125" style="159" customWidth="1"/>
    <col min="10772" max="10772" width="1" style="159" customWidth="1"/>
    <col min="10773" max="10781" width="9" style="159"/>
    <col min="10782" max="10783" width="9" style="159" hidden="1" customWidth="1"/>
    <col min="10784" max="11008" width="9" style="159"/>
    <col min="11009" max="11009" width="3.6328125" style="159" customWidth="1"/>
    <col min="11010" max="11013" width="3.81640625" style="159" customWidth="1"/>
    <col min="11014" max="11014" width="4.81640625" style="159" customWidth="1"/>
    <col min="11015" max="11016" width="4.36328125" style="159" customWidth="1"/>
    <col min="11017" max="11017" width="3.6328125" style="159" customWidth="1"/>
    <col min="11018" max="11019" width="3.81640625" style="159" customWidth="1"/>
    <col min="11020" max="11021" width="3.6328125" style="159" customWidth="1"/>
    <col min="11022" max="11023" width="3.81640625" style="159" customWidth="1"/>
    <col min="11024" max="11024" width="12" style="159" customWidth="1"/>
    <col min="11025" max="11026" width="7.453125" style="159" customWidth="1"/>
    <col min="11027" max="11027" width="3.6328125" style="159" customWidth="1"/>
    <col min="11028" max="11028" width="1" style="159" customWidth="1"/>
    <col min="11029" max="11037" width="9" style="159"/>
    <col min="11038" max="11039" width="9" style="159" hidden="1" customWidth="1"/>
    <col min="11040" max="11264" width="9" style="159"/>
    <col min="11265" max="11265" width="3.6328125" style="159" customWidth="1"/>
    <col min="11266" max="11269" width="3.81640625" style="159" customWidth="1"/>
    <col min="11270" max="11270" width="4.81640625" style="159" customWidth="1"/>
    <col min="11271" max="11272" width="4.36328125" style="159" customWidth="1"/>
    <col min="11273" max="11273" width="3.6328125" style="159" customWidth="1"/>
    <col min="11274" max="11275" width="3.81640625" style="159" customWidth="1"/>
    <col min="11276" max="11277" width="3.6328125" style="159" customWidth="1"/>
    <col min="11278" max="11279" width="3.81640625" style="159" customWidth="1"/>
    <col min="11280" max="11280" width="12" style="159" customWidth="1"/>
    <col min="11281" max="11282" width="7.453125" style="159" customWidth="1"/>
    <col min="11283" max="11283" width="3.6328125" style="159" customWidth="1"/>
    <col min="11284" max="11284" width="1" style="159" customWidth="1"/>
    <col min="11285" max="11293" width="9" style="159"/>
    <col min="11294" max="11295" width="9" style="159" hidden="1" customWidth="1"/>
    <col min="11296" max="11520" width="9" style="159"/>
    <col min="11521" max="11521" width="3.6328125" style="159" customWidth="1"/>
    <col min="11522" max="11525" width="3.81640625" style="159" customWidth="1"/>
    <col min="11526" max="11526" width="4.81640625" style="159" customWidth="1"/>
    <col min="11527" max="11528" width="4.36328125" style="159" customWidth="1"/>
    <col min="11529" max="11529" width="3.6328125" style="159" customWidth="1"/>
    <col min="11530" max="11531" width="3.81640625" style="159" customWidth="1"/>
    <col min="11532" max="11533" width="3.6328125" style="159" customWidth="1"/>
    <col min="11534" max="11535" width="3.81640625" style="159" customWidth="1"/>
    <col min="11536" max="11536" width="12" style="159" customWidth="1"/>
    <col min="11537" max="11538" width="7.453125" style="159" customWidth="1"/>
    <col min="11539" max="11539" width="3.6328125" style="159" customWidth="1"/>
    <col min="11540" max="11540" width="1" style="159" customWidth="1"/>
    <col min="11541" max="11549" width="9" style="159"/>
    <col min="11550" max="11551" width="9" style="159" hidden="1" customWidth="1"/>
    <col min="11552" max="11776" width="9" style="159"/>
    <col min="11777" max="11777" width="3.6328125" style="159" customWidth="1"/>
    <col min="11778" max="11781" width="3.81640625" style="159" customWidth="1"/>
    <col min="11782" max="11782" width="4.81640625" style="159" customWidth="1"/>
    <col min="11783" max="11784" width="4.36328125" style="159" customWidth="1"/>
    <col min="11785" max="11785" width="3.6328125" style="159" customWidth="1"/>
    <col min="11786" max="11787" width="3.81640625" style="159" customWidth="1"/>
    <col min="11788" max="11789" width="3.6328125" style="159" customWidth="1"/>
    <col min="11790" max="11791" width="3.81640625" style="159" customWidth="1"/>
    <col min="11792" max="11792" width="12" style="159" customWidth="1"/>
    <col min="11793" max="11794" width="7.453125" style="159" customWidth="1"/>
    <col min="11795" max="11795" width="3.6328125" style="159" customWidth="1"/>
    <col min="11796" max="11796" width="1" style="159" customWidth="1"/>
    <col min="11797" max="11805" width="9" style="159"/>
    <col min="11806" max="11807" width="9" style="159" hidden="1" customWidth="1"/>
    <col min="11808" max="12032" width="9" style="159"/>
    <col min="12033" max="12033" width="3.6328125" style="159" customWidth="1"/>
    <col min="12034" max="12037" width="3.81640625" style="159" customWidth="1"/>
    <col min="12038" max="12038" width="4.81640625" style="159" customWidth="1"/>
    <col min="12039" max="12040" width="4.36328125" style="159" customWidth="1"/>
    <col min="12041" max="12041" width="3.6328125" style="159" customWidth="1"/>
    <col min="12042" max="12043" width="3.81640625" style="159" customWidth="1"/>
    <col min="12044" max="12045" width="3.6328125" style="159" customWidth="1"/>
    <col min="12046" max="12047" width="3.81640625" style="159" customWidth="1"/>
    <col min="12048" max="12048" width="12" style="159" customWidth="1"/>
    <col min="12049" max="12050" width="7.453125" style="159" customWidth="1"/>
    <col min="12051" max="12051" width="3.6328125" style="159" customWidth="1"/>
    <col min="12052" max="12052" width="1" style="159" customWidth="1"/>
    <col min="12053" max="12061" width="9" style="159"/>
    <col min="12062" max="12063" width="9" style="159" hidden="1" customWidth="1"/>
    <col min="12064" max="12288" width="9" style="159"/>
    <col min="12289" max="12289" width="3.6328125" style="159" customWidth="1"/>
    <col min="12290" max="12293" width="3.81640625" style="159" customWidth="1"/>
    <col min="12294" max="12294" width="4.81640625" style="159" customWidth="1"/>
    <col min="12295" max="12296" width="4.36328125" style="159" customWidth="1"/>
    <col min="12297" max="12297" width="3.6328125" style="159" customWidth="1"/>
    <col min="12298" max="12299" width="3.81640625" style="159" customWidth="1"/>
    <col min="12300" max="12301" width="3.6328125" style="159" customWidth="1"/>
    <col min="12302" max="12303" width="3.81640625" style="159" customWidth="1"/>
    <col min="12304" max="12304" width="12" style="159" customWidth="1"/>
    <col min="12305" max="12306" width="7.453125" style="159" customWidth="1"/>
    <col min="12307" max="12307" width="3.6328125" style="159" customWidth="1"/>
    <col min="12308" max="12308" width="1" style="159" customWidth="1"/>
    <col min="12309" max="12317" width="9" style="159"/>
    <col min="12318" max="12319" width="9" style="159" hidden="1" customWidth="1"/>
    <col min="12320" max="12544" width="9" style="159"/>
    <col min="12545" max="12545" width="3.6328125" style="159" customWidth="1"/>
    <col min="12546" max="12549" width="3.81640625" style="159" customWidth="1"/>
    <col min="12550" max="12550" width="4.81640625" style="159" customWidth="1"/>
    <col min="12551" max="12552" width="4.36328125" style="159" customWidth="1"/>
    <col min="12553" max="12553" width="3.6328125" style="159" customWidth="1"/>
    <col min="12554" max="12555" width="3.81640625" style="159" customWidth="1"/>
    <col min="12556" max="12557" width="3.6328125" style="159" customWidth="1"/>
    <col min="12558" max="12559" width="3.81640625" style="159" customWidth="1"/>
    <col min="12560" max="12560" width="12" style="159" customWidth="1"/>
    <col min="12561" max="12562" width="7.453125" style="159" customWidth="1"/>
    <col min="12563" max="12563" width="3.6328125" style="159" customWidth="1"/>
    <col min="12564" max="12564" width="1" style="159" customWidth="1"/>
    <col min="12565" max="12573" width="9" style="159"/>
    <col min="12574" max="12575" width="9" style="159" hidden="1" customWidth="1"/>
    <col min="12576" max="12800" width="9" style="159"/>
    <col min="12801" max="12801" width="3.6328125" style="159" customWidth="1"/>
    <col min="12802" max="12805" width="3.81640625" style="159" customWidth="1"/>
    <col min="12806" max="12806" width="4.81640625" style="159" customWidth="1"/>
    <col min="12807" max="12808" width="4.36328125" style="159" customWidth="1"/>
    <col min="12809" max="12809" width="3.6328125" style="159" customWidth="1"/>
    <col min="12810" max="12811" width="3.81640625" style="159" customWidth="1"/>
    <col min="12812" max="12813" width="3.6328125" style="159" customWidth="1"/>
    <col min="12814" max="12815" width="3.81640625" style="159" customWidth="1"/>
    <col min="12816" max="12816" width="12" style="159" customWidth="1"/>
    <col min="12817" max="12818" width="7.453125" style="159" customWidth="1"/>
    <col min="12819" max="12819" width="3.6328125" style="159" customWidth="1"/>
    <col min="12820" max="12820" width="1" style="159" customWidth="1"/>
    <col min="12821" max="12829" width="9" style="159"/>
    <col min="12830" max="12831" width="9" style="159" hidden="1" customWidth="1"/>
    <col min="12832" max="13056" width="9" style="159"/>
    <col min="13057" max="13057" width="3.6328125" style="159" customWidth="1"/>
    <col min="13058" max="13061" width="3.81640625" style="159" customWidth="1"/>
    <col min="13062" max="13062" width="4.81640625" style="159" customWidth="1"/>
    <col min="13063" max="13064" width="4.36328125" style="159" customWidth="1"/>
    <col min="13065" max="13065" width="3.6328125" style="159" customWidth="1"/>
    <col min="13066" max="13067" width="3.81640625" style="159" customWidth="1"/>
    <col min="13068" max="13069" width="3.6328125" style="159" customWidth="1"/>
    <col min="13070" max="13071" width="3.81640625" style="159" customWidth="1"/>
    <col min="13072" max="13072" width="12" style="159" customWidth="1"/>
    <col min="13073" max="13074" width="7.453125" style="159" customWidth="1"/>
    <col min="13075" max="13075" width="3.6328125" style="159" customWidth="1"/>
    <col min="13076" max="13076" width="1" style="159" customWidth="1"/>
    <col min="13077" max="13085" width="9" style="159"/>
    <col min="13086" max="13087" width="9" style="159" hidden="1" customWidth="1"/>
    <col min="13088" max="13312" width="9" style="159"/>
    <col min="13313" max="13313" width="3.6328125" style="159" customWidth="1"/>
    <col min="13314" max="13317" width="3.81640625" style="159" customWidth="1"/>
    <col min="13318" max="13318" width="4.81640625" style="159" customWidth="1"/>
    <col min="13319" max="13320" width="4.36328125" style="159" customWidth="1"/>
    <col min="13321" max="13321" width="3.6328125" style="159" customWidth="1"/>
    <col min="13322" max="13323" width="3.81640625" style="159" customWidth="1"/>
    <col min="13324" max="13325" width="3.6328125" style="159" customWidth="1"/>
    <col min="13326" max="13327" width="3.81640625" style="159" customWidth="1"/>
    <col min="13328" max="13328" width="12" style="159" customWidth="1"/>
    <col min="13329" max="13330" width="7.453125" style="159" customWidth="1"/>
    <col min="13331" max="13331" width="3.6328125" style="159" customWidth="1"/>
    <col min="13332" max="13332" width="1" style="159" customWidth="1"/>
    <col min="13333" max="13341" width="9" style="159"/>
    <col min="13342" max="13343" width="9" style="159" hidden="1" customWidth="1"/>
    <col min="13344" max="13568" width="9" style="159"/>
    <col min="13569" max="13569" width="3.6328125" style="159" customWidth="1"/>
    <col min="13570" max="13573" width="3.81640625" style="159" customWidth="1"/>
    <col min="13574" max="13574" width="4.81640625" style="159" customWidth="1"/>
    <col min="13575" max="13576" width="4.36328125" style="159" customWidth="1"/>
    <col min="13577" max="13577" width="3.6328125" style="159" customWidth="1"/>
    <col min="13578" max="13579" width="3.81640625" style="159" customWidth="1"/>
    <col min="13580" max="13581" width="3.6328125" style="159" customWidth="1"/>
    <col min="13582" max="13583" width="3.81640625" style="159" customWidth="1"/>
    <col min="13584" max="13584" width="12" style="159" customWidth="1"/>
    <col min="13585" max="13586" width="7.453125" style="159" customWidth="1"/>
    <col min="13587" max="13587" width="3.6328125" style="159" customWidth="1"/>
    <col min="13588" max="13588" width="1" style="159" customWidth="1"/>
    <col min="13589" max="13597" width="9" style="159"/>
    <col min="13598" max="13599" width="9" style="159" hidden="1" customWidth="1"/>
    <col min="13600" max="13824" width="9" style="159"/>
    <col min="13825" max="13825" width="3.6328125" style="159" customWidth="1"/>
    <col min="13826" max="13829" width="3.81640625" style="159" customWidth="1"/>
    <col min="13830" max="13830" width="4.81640625" style="159" customWidth="1"/>
    <col min="13831" max="13832" width="4.36328125" style="159" customWidth="1"/>
    <col min="13833" max="13833" width="3.6328125" style="159" customWidth="1"/>
    <col min="13834" max="13835" width="3.81640625" style="159" customWidth="1"/>
    <col min="13836" max="13837" width="3.6328125" style="159" customWidth="1"/>
    <col min="13838" max="13839" width="3.81640625" style="159" customWidth="1"/>
    <col min="13840" max="13840" width="12" style="159" customWidth="1"/>
    <col min="13841" max="13842" width="7.453125" style="159" customWidth="1"/>
    <col min="13843" max="13843" width="3.6328125" style="159" customWidth="1"/>
    <col min="13844" max="13844" width="1" style="159" customWidth="1"/>
    <col min="13845" max="13853" width="9" style="159"/>
    <col min="13854" max="13855" width="9" style="159" hidden="1" customWidth="1"/>
    <col min="13856" max="14080" width="9" style="159"/>
    <col min="14081" max="14081" width="3.6328125" style="159" customWidth="1"/>
    <col min="14082" max="14085" width="3.81640625" style="159" customWidth="1"/>
    <col min="14086" max="14086" width="4.81640625" style="159" customWidth="1"/>
    <col min="14087" max="14088" width="4.36328125" style="159" customWidth="1"/>
    <col min="14089" max="14089" width="3.6328125" style="159" customWidth="1"/>
    <col min="14090" max="14091" width="3.81640625" style="159" customWidth="1"/>
    <col min="14092" max="14093" width="3.6328125" style="159" customWidth="1"/>
    <col min="14094" max="14095" width="3.81640625" style="159" customWidth="1"/>
    <col min="14096" max="14096" width="12" style="159" customWidth="1"/>
    <col min="14097" max="14098" width="7.453125" style="159" customWidth="1"/>
    <col min="14099" max="14099" width="3.6328125" style="159" customWidth="1"/>
    <col min="14100" max="14100" width="1" style="159" customWidth="1"/>
    <col min="14101" max="14109" width="9" style="159"/>
    <col min="14110" max="14111" width="9" style="159" hidden="1" customWidth="1"/>
    <col min="14112" max="14336" width="9" style="159"/>
    <col min="14337" max="14337" width="3.6328125" style="159" customWidth="1"/>
    <col min="14338" max="14341" width="3.81640625" style="159" customWidth="1"/>
    <col min="14342" max="14342" width="4.81640625" style="159" customWidth="1"/>
    <col min="14343" max="14344" width="4.36328125" style="159" customWidth="1"/>
    <col min="14345" max="14345" width="3.6328125" style="159" customWidth="1"/>
    <col min="14346" max="14347" width="3.81640625" style="159" customWidth="1"/>
    <col min="14348" max="14349" width="3.6328125" style="159" customWidth="1"/>
    <col min="14350" max="14351" width="3.81640625" style="159" customWidth="1"/>
    <col min="14352" max="14352" width="12" style="159" customWidth="1"/>
    <col min="14353" max="14354" width="7.453125" style="159" customWidth="1"/>
    <col min="14355" max="14355" width="3.6328125" style="159" customWidth="1"/>
    <col min="14356" max="14356" width="1" style="159" customWidth="1"/>
    <col min="14357" max="14365" width="9" style="159"/>
    <col min="14366" max="14367" width="9" style="159" hidden="1" customWidth="1"/>
    <col min="14368" max="14592" width="9" style="159"/>
    <col min="14593" max="14593" width="3.6328125" style="159" customWidth="1"/>
    <col min="14594" max="14597" width="3.81640625" style="159" customWidth="1"/>
    <col min="14598" max="14598" width="4.81640625" style="159" customWidth="1"/>
    <col min="14599" max="14600" width="4.36328125" style="159" customWidth="1"/>
    <col min="14601" max="14601" width="3.6328125" style="159" customWidth="1"/>
    <col min="14602" max="14603" width="3.81640625" style="159" customWidth="1"/>
    <col min="14604" max="14605" width="3.6328125" style="159" customWidth="1"/>
    <col min="14606" max="14607" width="3.81640625" style="159" customWidth="1"/>
    <col min="14608" max="14608" width="12" style="159" customWidth="1"/>
    <col min="14609" max="14610" width="7.453125" style="159" customWidth="1"/>
    <col min="14611" max="14611" width="3.6328125" style="159" customWidth="1"/>
    <col min="14612" max="14612" width="1" style="159" customWidth="1"/>
    <col min="14613" max="14621" width="9" style="159"/>
    <col min="14622" max="14623" width="9" style="159" hidden="1" customWidth="1"/>
    <col min="14624" max="14848" width="9" style="159"/>
    <col min="14849" max="14849" width="3.6328125" style="159" customWidth="1"/>
    <col min="14850" max="14853" width="3.81640625" style="159" customWidth="1"/>
    <col min="14854" max="14854" width="4.81640625" style="159" customWidth="1"/>
    <col min="14855" max="14856" width="4.36328125" style="159" customWidth="1"/>
    <col min="14857" max="14857" width="3.6328125" style="159" customWidth="1"/>
    <col min="14858" max="14859" width="3.81640625" style="159" customWidth="1"/>
    <col min="14860" max="14861" width="3.6328125" style="159" customWidth="1"/>
    <col min="14862" max="14863" width="3.81640625" style="159" customWidth="1"/>
    <col min="14864" max="14864" width="12" style="159" customWidth="1"/>
    <col min="14865" max="14866" width="7.453125" style="159" customWidth="1"/>
    <col min="14867" max="14867" width="3.6328125" style="159" customWidth="1"/>
    <col min="14868" max="14868" width="1" style="159" customWidth="1"/>
    <col min="14869" max="14877" width="9" style="159"/>
    <col min="14878" max="14879" width="9" style="159" hidden="1" customWidth="1"/>
    <col min="14880" max="15104" width="9" style="159"/>
    <col min="15105" max="15105" width="3.6328125" style="159" customWidth="1"/>
    <col min="15106" max="15109" width="3.81640625" style="159" customWidth="1"/>
    <col min="15110" max="15110" width="4.81640625" style="159" customWidth="1"/>
    <col min="15111" max="15112" width="4.36328125" style="159" customWidth="1"/>
    <col min="15113" max="15113" width="3.6328125" style="159" customWidth="1"/>
    <col min="15114" max="15115" width="3.81640625" style="159" customWidth="1"/>
    <col min="15116" max="15117" width="3.6328125" style="159" customWidth="1"/>
    <col min="15118" max="15119" width="3.81640625" style="159" customWidth="1"/>
    <col min="15120" max="15120" width="12" style="159" customWidth="1"/>
    <col min="15121" max="15122" width="7.453125" style="159" customWidth="1"/>
    <col min="15123" max="15123" width="3.6328125" style="159" customWidth="1"/>
    <col min="15124" max="15124" width="1" style="159" customWidth="1"/>
    <col min="15125" max="15133" width="9" style="159"/>
    <col min="15134" max="15135" width="9" style="159" hidden="1" customWidth="1"/>
    <col min="15136" max="15360" width="9" style="159"/>
    <col min="15361" max="15361" width="3.6328125" style="159" customWidth="1"/>
    <col min="15362" max="15365" width="3.81640625" style="159" customWidth="1"/>
    <col min="15366" max="15366" width="4.81640625" style="159" customWidth="1"/>
    <col min="15367" max="15368" width="4.36328125" style="159" customWidth="1"/>
    <col min="15369" max="15369" width="3.6328125" style="159" customWidth="1"/>
    <col min="15370" max="15371" width="3.81640625" style="159" customWidth="1"/>
    <col min="15372" max="15373" width="3.6328125" style="159" customWidth="1"/>
    <col min="15374" max="15375" width="3.81640625" style="159" customWidth="1"/>
    <col min="15376" max="15376" width="12" style="159" customWidth="1"/>
    <col min="15377" max="15378" width="7.453125" style="159" customWidth="1"/>
    <col min="15379" max="15379" width="3.6328125" style="159" customWidth="1"/>
    <col min="15380" max="15380" width="1" style="159" customWidth="1"/>
    <col min="15381" max="15389" width="9" style="159"/>
    <col min="15390" max="15391" width="9" style="159" hidden="1" customWidth="1"/>
    <col min="15392" max="15616" width="9" style="159"/>
    <col min="15617" max="15617" width="3.6328125" style="159" customWidth="1"/>
    <col min="15618" max="15621" width="3.81640625" style="159" customWidth="1"/>
    <col min="15622" max="15622" width="4.81640625" style="159" customWidth="1"/>
    <col min="15623" max="15624" width="4.36328125" style="159" customWidth="1"/>
    <col min="15625" max="15625" width="3.6328125" style="159" customWidth="1"/>
    <col min="15626" max="15627" width="3.81640625" style="159" customWidth="1"/>
    <col min="15628" max="15629" width="3.6328125" style="159" customWidth="1"/>
    <col min="15630" max="15631" width="3.81640625" style="159" customWidth="1"/>
    <col min="15632" max="15632" width="12" style="159" customWidth="1"/>
    <col min="15633" max="15634" width="7.453125" style="159" customWidth="1"/>
    <col min="15635" max="15635" width="3.6328125" style="159" customWidth="1"/>
    <col min="15636" max="15636" width="1" style="159" customWidth="1"/>
    <col min="15637" max="15645" width="9" style="159"/>
    <col min="15646" max="15647" width="9" style="159" hidden="1" customWidth="1"/>
    <col min="15648" max="15872" width="9" style="159"/>
    <col min="15873" max="15873" width="3.6328125" style="159" customWidth="1"/>
    <col min="15874" max="15877" width="3.81640625" style="159" customWidth="1"/>
    <col min="15878" max="15878" width="4.81640625" style="159" customWidth="1"/>
    <col min="15879" max="15880" width="4.36328125" style="159" customWidth="1"/>
    <col min="15881" max="15881" width="3.6328125" style="159" customWidth="1"/>
    <col min="15882" max="15883" width="3.81640625" style="159" customWidth="1"/>
    <col min="15884" max="15885" width="3.6328125" style="159" customWidth="1"/>
    <col min="15886" max="15887" width="3.81640625" style="159" customWidth="1"/>
    <col min="15888" max="15888" width="12" style="159" customWidth="1"/>
    <col min="15889" max="15890" width="7.453125" style="159" customWidth="1"/>
    <col min="15891" max="15891" width="3.6328125" style="159" customWidth="1"/>
    <col min="15892" max="15892" width="1" style="159" customWidth="1"/>
    <col min="15893" max="15901" width="9" style="159"/>
    <col min="15902" max="15903" width="9" style="159" hidden="1" customWidth="1"/>
    <col min="15904" max="16128" width="9" style="159"/>
    <col min="16129" max="16129" width="3.6328125" style="159" customWidth="1"/>
    <col min="16130" max="16133" width="3.81640625" style="159" customWidth="1"/>
    <col min="16134" max="16134" width="4.81640625" style="159" customWidth="1"/>
    <col min="16135" max="16136" width="4.36328125" style="159" customWidth="1"/>
    <col min="16137" max="16137" width="3.6328125" style="159" customWidth="1"/>
    <col min="16138" max="16139" width="3.81640625" style="159" customWidth="1"/>
    <col min="16140" max="16141" width="3.6328125" style="159" customWidth="1"/>
    <col min="16142" max="16143" width="3.81640625" style="159" customWidth="1"/>
    <col min="16144" max="16144" width="12" style="159" customWidth="1"/>
    <col min="16145" max="16146" width="7.453125" style="159" customWidth="1"/>
    <col min="16147" max="16147" width="3.6328125" style="159" customWidth="1"/>
    <col min="16148" max="16148" width="1" style="159" customWidth="1"/>
    <col min="16149" max="16157" width="9" style="159"/>
    <col min="16158" max="16159" width="9" style="159" hidden="1" customWidth="1"/>
    <col min="16160" max="16384" width="9" style="159"/>
  </cols>
  <sheetData>
    <row r="1" spans="1:31" ht="9" customHeight="1">
      <c r="A1" s="162"/>
      <c r="B1" s="162"/>
      <c r="C1" s="162"/>
      <c r="D1" s="162"/>
      <c r="E1" s="162"/>
      <c r="F1" s="162"/>
      <c r="G1" s="162"/>
      <c r="H1" s="162"/>
    </row>
    <row r="2" spans="1:31" s="160" customFormat="1" ht="25.25" customHeight="1">
      <c r="A2" s="163" t="s">
        <v>207</v>
      </c>
      <c r="B2" s="163"/>
      <c r="C2" s="163"/>
      <c r="D2" s="163"/>
      <c r="E2" s="163"/>
      <c r="F2" s="163"/>
      <c r="G2" s="163"/>
      <c r="H2" s="163"/>
      <c r="I2" s="163"/>
      <c r="J2" s="163"/>
      <c r="K2" s="163"/>
      <c r="L2" s="163"/>
      <c r="M2" s="163"/>
      <c r="N2" s="163"/>
      <c r="O2" s="163"/>
      <c r="P2" s="163"/>
      <c r="Q2" s="163"/>
      <c r="R2" s="163"/>
      <c r="S2" s="163"/>
    </row>
    <row r="3" spans="1:31" ht="15" customHeight="1">
      <c r="A3" s="164" t="s">
        <v>47</v>
      </c>
      <c r="B3" s="164" t="s">
        <v>21</v>
      </c>
      <c r="C3" s="164"/>
      <c r="D3" s="210"/>
      <c r="H3" s="244"/>
      <c r="R3" s="312"/>
      <c r="S3" s="312"/>
    </row>
    <row r="4" spans="1:31" ht="7.5" customHeight="1">
      <c r="A4" s="165"/>
      <c r="B4" s="165"/>
      <c r="C4" s="165"/>
      <c r="H4" s="244"/>
      <c r="R4" s="312"/>
      <c r="S4" s="312"/>
    </row>
    <row r="5" spans="1:31" ht="27" customHeight="1">
      <c r="A5" s="166">
        <v>1</v>
      </c>
      <c r="B5" s="189" t="s">
        <v>35</v>
      </c>
      <c r="C5" s="206"/>
      <c r="D5" s="206"/>
      <c r="E5" s="211"/>
      <c r="F5" s="217"/>
      <c r="G5" s="232"/>
      <c r="H5" s="245"/>
      <c r="I5" s="261">
        <v>2</v>
      </c>
      <c r="J5" s="211" t="s">
        <v>5</v>
      </c>
      <c r="K5" s="273"/>
      <c r="L5" s="273"/>
      <c r="M5" s="288"/>
      <c r="N5" s="166">
        <v>3</v>
      </c>
      <c r="O5" s="300" t="s">
        <v>104</v>
      </c>
      <c r="P5" s="304"/>
      <c r="Q5" s="308"/>
      <c r="R5" s="313"/>
      <c r="S5" s="322"/>
    </row>
    <row r="6" spans="1:31" ht="27" customHeight="1">
      <c r="A6" s="167">
        <v>4</v>
      </c>
      <c r="B6" s="190" t="s">
        <v>7</v>
      </c>
      <c r="C6" s="193"/>
      <c r="D6" s="193"/>
      <c r="E6" s="212"/>
      <c r="F6" s="218" t="s">
        <v>150</v>
      </c>
      <c r="G6" s="233"/>
      <c r="H6" s="246"/>
      <c r="I6" s="262"/>
      <c r="J6" s="274"/>
      <c r="K6" s="274"/>
      <c r="L6" s="274"/>
      <c r="M6" s="274"/>
      <c r="N6" s="274"/>
      <c r="O6" s="274"/>
      <c r="P6" s="274"/>
      <c r="Q6" s="274"/>
      <c r="R6" s="274"/>
      <c r="S6" s="323"/>
      <c r="AC6" s="335"/>
      <c r="AD6" s="335" t="s">
        <v>49</v>
      </c>
      <c r="AE6" s="335" t="s">
        <v>164</v>
      </c>
    </row>
    <row r="7" spans="1:31" ht="27" customHeight="1">
      <c r="A7" s="168"/>
      <c r="B7" s="191"/>
      <c r="C7" s="207"/>
      <c r="D7" s="207"/>
      <c r="E7" s="213"/>
      <c r="F7" s="219" t="s">
        <v>55</v>
      </c>
      <c r="G7" s="234"/>
      <c r="H7" s="247"/>
      <c r="I7" s="263"/>
      <c r="J7" s="275"/>
      <c r="K7" s="275"/>
      <c r="L7" s="275"/>
      <c r="M7" s="275"/>
      <c r="N7" s="275"/>
      <c r="O7" s="275"/>
      <c r="P7" s="275"/>
      <c r="Q7" s="275"/>
      <c r="R7" s="275"/>
      <c r="S7" s="324"/>
      <c r="AC7" s="335"/>
      <c r="AD7" s="335" t="s">
        <v>3</v>
      </c>
      <c r="AE7" s="335" t="s">
        <v>48</v>
      </c>
    </row>
    <row r="8" spans="1:31" ht="27" customHeight="1">
      <c r="A8" s="168"/>
      <c r="B8" s="191"/>
      <c r="C8" s="207"/>
      <c r="D8" s="207"/>
      <c r="E8" s="213"/>
      <c r="F8" s="220" t="s">
        <v>56</v>
      </c>
      <c r="G8" s="235"/>
      <c r="H8" s="248"/>
      <c r="I8" s="264"/>
      <c r="J8" s="276"/>
      <c r="K8" s="276"/>
      <c r="L8" s="284"/>
      <c r="M8" s="289" t="s">
        <v>57</v>
      </c>
      <c r="N8" s="289"/>
      <c r="O8" s="301"/>
      <c r="P8" s="264"/>
      <c r="Q8" s="276"/>
      <c r="R8" s="276"/>
      <c r="S8" s="325"/>
      <c r="AC8" s="335"/>
      <c r="AD8" s="335" t="s">
        <v>49</v>
      </c>
      <c r="AE8" s="335" t="s">
        <v>52</v>
      </c>
    </row>
    <row r="9" spans="1:31" ht="27" customHeight="1">
      <c r="A9" s="169"/>
      <c r="B9" s="192"/>
      <c r="C9" s="208"/>
      <c r="D9" s="208"/>
      <c r="E9" s="214"/>
      <c r="F9" s="221" t="s">
        <v>166</v>
      </c>
      <c r="G9" s="236"/>
      <c r="H9" s="249"/>
      <c r="I9" s="265"/>
      <c r="J9" s="236"/>
      <c r="K9" s="236"/>
      <c r="L9" s="236"/>
      <c r="M9" s="236"/>
      <c r="N9" s="236"/>
      <c r="O9" s="236"/>
      <c r="P9" s="236"/>
      <c r="Q9" s="236"/>
      <c r="R9" s="236"/>
      <c r="S9" s="326"/>
      <c r="AC9" s="335"/>
      <c r="AD9" s="335" t="s">
        <v>62</v>
      </c>
      <c r="AE9" s="335" t="s">
        <v>66</v>
      </c>
    </row>
    <row r="10" spans="1:31" ht="27" customHeight="1">
      <c r="A10" s="170">
        <v>5</v>
      </c>
      <c r="B10" s="193" t="s">
        <v>59</v>
      </c>
      <c r="C10" s="193"/>
      <c r="D10" s="193"/>
      <c r="E10" s="212"/>
      <c r="F10" s="222" t="s">
        <v>42</v>
      </c>
      <c r="G10" s="222"/>
      <c r="H10" s="222"/>
      <c r="I10" s="266"/>
      <c r="J10" s="277"/>
      <c r="K10" s="277"/>
      <c r="L10" s="277"/>
      <c r="M10" s="277"/>
      <c r="N10" s="277"/>
      <c r="O10" s="277"/>
      <c r="P10" s="277"/>
      <c r="Q10" s="277"/>
      <c r="R10" s="277"/>
      <c r="S10" s="327"/>
      <c r="AD10" s="335" t="s">
        <v>29</v>
      </c>
      <c r="AE10" s="335" t="s">
        <v>51</v>
      </c>
    </row>
    <row r="11" spans="1:31" ht="27" customHeight="1">
      <c r="A11" s="171"/>
      <c r="B11" s="194"/>
      <c r="C11" s="194"/>
      <c r="D11" s="194"/>
      <c r="E11" s="215"/>
      <c r="F11" s="223" t="s">
        <v>67</v>
      </c>
      <c r="G11" s="237"/>
      <c r="H11" s="250"/>
      <c r="I11" s="267"/>
      <c r="J11" s="278"/>
      <c r="K11" s="278"/>
      <c r="L11" s="278"/>
      <c r="M11" s="278"/>
      <c r="N11" s="278"/>
      <c r="O11" s="278"/>
      <c r="P11" s="278"/>
      <c r="Q11" s="278"/>
      <c r="R11" s="278"/>
      <c r="S11" s="328"/>
      <c r="AE11" s="335" t="s">
        <v>40</v>
      </c>
    </row>
    <row r="12" spans="1:31" ht="27" customHeight="1">
      <c r="A12" s="170">
        <v>6</v>
      </c>
      <c r="B12" s="193" t="s">
        <v>103</v>
      </c>
      <c r="C12" s="193"/>
      <c r="D12" s="193"/>
      <c r="E12" s="212"/>
      <c r="F12" s="222" t="s">
        <v>33</v>
      </c>
      <c r="G12" s="222"/>
      <c r="H12" s="222"/>
      <c r="I12" s="266"/>
      <c r="J12" s="277"/>
      <c r="K12" s="277"/>
      <c r="L12" s="277"/>
      <c r="M12" s="277"/>
      <c r="N12" s="277"/>
      <c r="O12" s="302"/>
      <c r="P12" s="305" t="s">
        <v>68</v>
      </c>
      <c r="Q12" s="266"/>
      <c r="R12" s="277"/>
      <c r="S12" s="327"/>
      <c r="X12" s="334"/>
      <c r="AE12" s="335" t="s">
        <v>15</v>
      </c>
    </row>
    <row r="13" spans="1:31" ht="27" customHeight="1">
      <c r="A13" s="171"/>
      <c r="B13" s="194"/>
      <c r="C13" s="194"/>
      <c r="D13" s="194"/>
      <c r="E13" s="215"/>
      <c r="F13" s="224" t="s">
        <v>28</v>
      </c>
      <c r="G13" s="224"/>
      <c r="H13" s="224"/>
      <c r="I13" s="268"/>
      <c r="J13" s="279"/>
      <c r="K13" s="279"/>
      <c r="L13" s="279"/>
      <c r="M13" s="279"/>
      <c r="N13" s="279"/>
      <c r="O13" s="279"/>
      <c r="P13" s="279"/>
      <c r="Q13" s="279"/>
      <c r="R13" s="279"/>
      <c r="S13" s="329"/>
      <c r="AE13" s="335" t="s">
        <v>29</v>
      </c>
    </row>
    <row r="14" spans="1:31" ht="50" customHeight="1">
      <c r="A14" s="172" t="s">
        <v>44</v>
      </c>
      <c r="B14" s="195" t="s">
        <v>129</v>
      </c>
      <c r="C14" s="195"/>
      <c r="D14" s="195"/>
      <c r="E14" s="195"/>
      <c r="F14" s="195"/>
      <c r="G14" s="195"/>
      <c r="H14" s="195"/>
      <c r="I14" s="195"/>
      <c r="J14" s="195"/>
      <c r="K14" s="195"/>
      <c r="L14" s="195"/>
      <c r="M14" s="195"/>
      <c r="N14" s="195"/>
      <c r="O14" s="195"/>
      <c r="P14" s="195"/>
      <c r="Q14" s="195"/>
      <c r="R14" s="195"/>
      <c r="S14" s="195"/>
      <c r="T14" s="161"/>
      <c r="U14" s="161"/>
    </row>
    <row r="15" spans="1:31" s="161" customFormat="1" ht="15" customHeight="1">
      <c r="A15" s="173" t="s">
        <v>47</v>
      </c>
      <c r="B15" s="164" t="s">
        <v>69</v>
      </c>
      <c r="C15" s="164"/>
      <c r="D15" s="159"/>
      <c r="E15" s="159"/>
      <c r="F15" s="159"/>
      <c r="G15" s="159"/>
      <c r="H15" s="159"/>
      <c r="I15" s="159"/>
      <c r="J15" s="159"/>
      <c r="K15" s="159"/>
      <c r="L15" s="159"/>
      <c r="M15" s="159"/>
      <c r="N15" s="159"/>
      <c r="O15" s="159"/>
      <c r="P15" s="159"/>
      <c r="Q15" s="159"/>
      <c r="R15" s="159"/>
      <c r="S15" s="159"/>
      <c r="T15" s="159"/>
      <c r="U15" s="159"/>
    </row>
    <row r="16" spans="1:31" ht="9" customHeight="1">
      <c r="A16" s="174"/>
    </row>
    <row r="17" spans="1:31" ht="27" customHeight="1">
      <c r="A17" s="166">
        <v>1</v>
      </c>
      <c r="B17" s="196" t="s">
        <v>71</v>
      </c>
      <c r="C17" s="209"/>
      <c r="D17" s="209"/>
      <c r="E17" s="216"/>
      <c r="F17" s="225"/>
      <c r="G17" s="238"/>
      <c r="H17" s="251" t="s">
        <v>73</v>
      </c>
      <c r="I17" s="269"/>
      <c r="J17" s="251" t="s">
        <v>20</v>
      </c>
      <c r="K17" s="238"/>
      <c r="L17" s="285" t="s">
        <v>75</v>
      </c>
      <c r="M17" s="290">
        <v>2</v>
      </c>
      <c r="N17" s="295" t="s">
        <v>72</v>
      </c>
      <c r="O17" s="295"/>
      <c r="P17" s="306"/>
      <c r="Q17" s="255"/>
      <c r="R17" s="283"/>
      <c r="S17" s="330" t="s">
        <v>63</v>
      </c>
    </row>
    <row r="18" spans="1:31" ht="27" customHeight="1">
      <c r="A18" s="167">
        <v>3</v>
      </c>
      <c r="B18" s="190" t="s">
        <v>115</v>
      </c>
      <c r="C18" s="193"/>
      <c r="D18" s="193"/>
      <c r="E18" s="193"/>
      <c r="F18" s="193"/>
      <c r="G18" s="212"/>
      <c r="H18" s="252">
        <f>SUM(Q18:R20)</f>
        <v>0</v>
      </c>
      <c r="I18" s="270"/>
      <c r="J18" s="270"/>
      <c r="K18" s="280"/>
      <c r="L18" s="42" t="s">
        <v>76</v>
      </c>
      <c r="M18" s="291" t="s">
        <v>81</v>
      </c>
      <c r="N18" s="296" t="s">
        <v>146</v>
      </c>
      <c r="O18" s="303"/>
      <c r="P18" s="307"/>
      <c r="Q18" s="309"/>
      <c r="R18" s="314"/>
      <c r="S18" s="331" t="s">
        <v>76</v>
      </c>
      <c r="AE18" s="335" t="s">
        <v>64</v>
      </c>
    </row>
    <row r="19" spans="1:31" ht="27" customHeight="1">
      <c r="A19" s="168"/>
      <c r="B19" s="191"/>
      <c r="C19" s="207"/>
      <c r="D19" s="207"/>
      <c r="E19" s="207"/>
      <c r="F19" s="207"/>
      <c r="G19" s="213"/>
      <c r="H19" s="253"/>
      <c r="I19" s="271"/>
      <c r="J19" s="271"/>
      <c r="K19" s="281"/>
      <c r="L19" s="43"/>
      <c r="M19" s="292"/>
      <c r="N19" s="297" t="s">
        <v>151</v>
      </c>
      <c r="O19" s="297"/>
      <c r="P19" s="297"/>
      <c r="Q19" s="310"/>
      <c r="R19" s="315"/>
      <c r="S19" s="332" t="s">
        <v>76</v>
      </c>
      <c r="AE19" s="335" t="s">
        <v>82</v>
      </c>
    </row>
    <row r="20" spans="1:31" ht="27" customHeight="1">
      <c r="A20" s="175"/>
      <c r="B20" s="197"/>
      <c r="C20" s="194"/>
      <c r="D20" s="194"/>
      <c r="E20" s="194"/>
      <c r="F20" s="194"/>
      <c r="G20" s="215"/>
      <c r="H20" s="254"/>
      <c r="I20" s="272"/>
      <c r="J20" s="272"/>
      <c r="K20" s="282"/>
      <c r="L20" s="286"/>
      <c r="M20" s="293"/>
      <c r="N20" s="298" t="s">
        <v>29</v>
      </c>
      <c r="O20" s="194"/>
      <c r="P20" s="215"/>
      <c r="Q20" s="311"/>
      <c r="R20" s="316"/>
      <c r="S20" s="333" t="s">
        <v>76</v>
      </c>
      <c r="AE20" s="335" t="s">
        <v>54</v>
      </c>
    </row>
    <row r="21" spans="1:31" ht="30" customHeight="1">
      <c r="A21" s="167">
        <v>4</v>
      </c>
      <c r="B21" s="190" t="s">
        <v>17</v>
      </c>
      <c r="C21" s="193"/>
      <c r="D21" s="193"/>
      <c r="E21" s="193"/>
      <c r="F21" s="193"/>
      <c r="G21" s="212"/>
      <c r="H21" s="252">
        <f>SUM(Q21:R23)</f>
        <v>0</v>
      </c>
      <c r="I21" s="270"/>
      <c r="J21" s="270"/>
      <c r="K21" s="280"/>
      <c r="L21" s="42" t="s">
        <v>76</v>
      </c>
      <c r="M21" s="291" t="s">
        <v>81</v>
      </c>
      <c r="N21" s="296" t="s">
        <v>146</v>
      </c>
      <c r="O21" s="303"/>
      <c r="P21" s="307"/>
      <c r="Q21" s="309"/>
      <c r="R21" s="314"/>
      <c r="S21" s="331" t="s">
        <v>76</v>
      </c>
    </row>
    <row r="22" spans="1:31" ht="27" customHeight="1">
      <c r="A22" s="168"/>
      <c r="B22" s="191"/>
      <c r="C22" s="207"/>
      <c r="D22" s="207"/>
      <c r="E22" s="207"/>
      <c r="F22" s="207"/>
      <c r="G22" s="213"/>
      <c r="H22" s="253"/>
      <c r="I22" s="271"/>
      <c r="J22" s="271"/>
      <c r="K22" s="281"/>
      <c r="L22" s="43"/>
      <c r="M22" s="292"/>
      <c r="N22" s="297" t="s">
        <v>151</v>
      </c>
      <c r="O22" s="297"/>
      <c r="P22" s="297"/>
      <c r="Q22" s="310"/>
      <c r="R22" s="315"/>
      <c r="S22" s="332" t="s">
        <v>76</v>
      </c>
    </row>
    <row r="23" spans="1:31" ht="27" customHeight="1">
      <c r="A23" s="175"/>
      <c r="B23" s="197"/>
      <c r="C23" s="194"/>
      <c r="D23" s="194"/>
      <c r="E23" s="194"/>
      <c r="F23" s="194"/>
      <c r="G23" s="215"/>
      <c r="H23" s="254"/>
      <c r="I23" s="272"/>
      <c r="J23" s="272"/>
      <c r="K23" s="282"/>
      <c r="L23" s="286"/>
      <c r="M23" s="293"/>
      <c r="N23" s="298" t="s">
        <v>29</v>
      </c>
      <c r="O23" s="194"/>
      <c r="P23" s="215"/>
      <c r="Q23" s="311"/>
      <c r="R23" s="316"/>
      <c r="S23" s="333" t="s">
        <v>76</v>
      </c>
    </row>
    <row r="24" spans="1:31" ht="27" customHeight="1">
      <c r="A24" s="176">
        <v>5</v>
      </c>
      <c r="B24" s="196" t="s">
        <v>46</v>
      </c>
      <c r="C24" s="209"/>
      <c r="D24" s="209"/>
      <c r="E24" s="209"/>
      <c r="F24" s="209"/>
      <c r="G24" s="216"/>
      <c r="H24" s="255"/>
      <c r="I24" s="273"/>
      <c r="J24" s="273"/>
      <c r="K24" s="283"/>
      <c r="L24" s="287" t="s">
        <v>255</v>
      </c>
      <c r="M24" s="294"/>
      <c r="N24" s="299"/>
      <c r="O24" s="299"/>
      <c r="P24" s="299"/>
      <c r="Q24" s="271"/>
      <c r="R24" s="271"/>
      <c r="S24" s="20"/>
    </row>
    <row r="25" spans="1:31">
      <c r="A25" s="172" t="s">
        <v>84</v>
      </c>
      <c r="B25" s="195" t="s">
        <v>254</v>
      </c>
      <c r="C25" s="195"/>
      <c r="D25" s="195"/>
      <c r="E25" s="195"/>
      <c r="F25" s="195"/>
      <c r="G25" s="195"/>
      <c r="H25" s="195"/>
      <c r="I25" s="195"/>
      <c r="J25" s="195"/>
      <c r="K25" s="195"/>
      <c r="L25" s="195"/>
      <c r="M25" s="195"/>
      <c r="N25" s="195"/>
      <c r="O25" s="195"/>
      <c r="P25" s="195"/>
      <c r="Q25" s="195"/>
      <c r="R25" s="195"/>
      <c r="S25" s="195"/>
      <c r="T25" s="161"/>
      <c r="U25" s="161"/>
    </row>
    <row r="26" spans="1:31" s="161" customFormat="1" ht="15" customHeight="1">
      <c r="A26" s="177" t="s">
        <v>86</v>
      </c>
      <c r="B26" s="195" t="s">
        <v>120</v>
      </c>
      <c r="C26" s="195"/>
      <c r="D26" s="195"/>
      <c r="E26" s="195"/>
      <c r="F26" s="195"/>
      <c r="G26" s="195"/>
      <c r="H26" s="195"/>
      <c r="I26" s="195"/>
      <c r="J26" s="195"/>
      <c r="K26" s="195"/>
      <c r="L26" s="195"/>
      <c r="M26" s="195"/>
      <c r="N26" s="195"/>
      <c r="O26" s="195"/>
      <c r="P26" s="195"/>
      <c r="Q26" s="195"/>
      <c r="R26" s="195"/>
      <c r="S26" s="195"/>
      <c r="AE26" s="336" t="s">
        <v>64</v>
      </c>
    </row>
    <row r="27" spans="1:31" s="161" customFormat="1" ht="10.25" customHeight="1">
      <c r="A27" s="159"/>
      <c r="B27" s="159"/>
      <c r="C27" s="159"/>
      <c r="D27" s="159"/>
      <c r="E27" s="159"/>
      <c r="F27" s="159"/>
      <c r="G27" s="159"/>
      <c r="H27" s="159"/>
      <c r="I27" s="159"/>
      <c r="J27" s="159"/>
      <c r="K27" s="159"/>
      <c r="L27" s="159"/>
      <c r="M27" s="159"/>
      <c r="N27" s="159"/>
      <c r="O27" s="159"/>
      <c r="P27" s="159"/>
      <c r="Q27" s="159"/>
      <c r="R27" s="159"/>
      <c r="S27" s="159"/>
      <c r="T27" s="159"/>
      <c r="U27" s="159"/>
      <c r="AE27" s="336" t="s">
        <v>82</v>
      </c>
    </row>
    <row r="28" spans="1:31" ht="15" customHeight="1">
      <c r="A28" s="164" t="s">
        <v>47</v>
      </c>
      <c r="B28" s="173" t="s">
        <v>108</v>
      </c>
      <c r="C28" s="173"/>
      <c r="D28" s="173"/>
      <c r="E28" s="173"/>
      <c r="F28" s="173"/>
      <c r="G28" s="173"/>
      <c r="H28" s="173"/>
      <c r="I28" s="173"/>
      <c r="J28" s="173"/>
      <c r="K28" s="173"/>
      <c r="L28" s="173"/>
      <c r="M28" s="173"/>
      <c r="N28" s="173"/>
      <c r="O28" s="173"/>
      <c r="P28" s="173"/>
      <c r="Q28" s="173"/>
      <c r="R28" s="173"/>
      <c r="S28" s="173"/>
    </row>
    <row r="29" spans="1:31" ht="9" customHeight="1">
      <c r="A29" s="174"/>
    </row>
    <row r="30" spans="1:31" ht="15" customHeight="1">
      <c r="A30" s="178" t="s">
        <v>107</v>
      </c>
      <c r="B30" s="198"/>
      <c r="C30" s="198"/>
      <c r="D30" s="198"/>
      <c r="E30" s="198"/>
      <c r="F30" s="226"/>
    </row>
    <row r="31" spans="1:31" ht="15" customHeight="1">
      <c r="A31" s="179"/>
      <c r="B31" s="199"/>
      <c r="C31" s="199"/>
      <c r="D31" s="199"/>
      <c r="E31" s="199"/>
      <c r="F31" s="227"/>
    </row>
    <row r="32" spans="1:31" ht="13.5" customHeight="1">
      <c r="A32" s="180" t="s">
        <v>105</v>
      </c>
      <c r="B32" s="200"/>
      <c r="C32" s="200"/>
      <c r="D32" s="200"/>
      <c r="E32" s="200"/>
      <c r="F32" s="228"/>
    </row>
    <row r="33" spans="1:19" ht="18" customHeight="1">
      <c r="A33" s="181"/>
      <c r="B33" s="201"/>
      <c r="C33" s="201"/>
      <c r="D33" s="201"/>
      <c r="E33" s="201"/>
      <c r="F33" s="229"/>
    </row>
    <row r="34" spans="1:19" ht="13.25" customHeight="1">
      <c r="A34" s="182" t="s">
        <v>80</v>
      </c>
      <c r="B34" s="202" t="s">
        <v>61</v>
      </c>
    </row>
    <row r="35" spans="1:19" ht="15" customHeight="1">
      <c r="A35" s="182"/>
      <c r="B35" s="159" t="s">
        <v>201</v>
      </c>
    </row>
    <row r="36" spans="1:19" ht="10.25" customHeight="1">
      <c r="A36" s="183"/>
      <c r="B36" s="183"/>
      <c r="C36" s="183"/>
    </row>
    <row r="37" spans="1:19" ht="15" customHeight="1">
      <c r="A37" s="164" t="s">
        <v>47</v>
      </c>
      <c r="B37" s="173" t="s">
        <v>178</v>
      </c>
      <c r="C37" s="173"/>
      <c r="D37" s="173"/>
      <c r="E37" s="173"/>
      <c r="F37" s="173"/>
      <c r="G37" s="173"/>
      <c r="H37" s="173"/>
      <c r="I37" s="173"/>
      <c r="J37" s="173"/>
      <c r="K37" s="173"/>
      <c r="L37" s="173"/>
      <c r="M37" s="173"/>
      <c r="N37" s="173"/>
      <c r="O37" s="173"/>
      <c r="P37" s="173"/>
      <c r="Q37" s="173"/>
      <c r="R37" s="173"/>
      <c r="S37" s="173"/>
    </row>
    <row r="38" spans="1:19" ht="9" customHeight="1">
      <c r="A38" s="174"/>
    </row>
    <row r="39" spans="1:19" ht="15" customHeight="1">
      <c r="A39" s="178" t="s">
        <v>170</v>
      </c>
      <c r="B39" s="198"/>
      <c r="C39" s="198"/>
      <c r="D39" s="198"/>
      <c r="E39" s="198"/>
      <c r="F39" s="226"/>
      <c r="G39" s="239" t="s">
        <v>171</v>
      </c>
      <c r="H39" s="256"/>
      <c r="I39" s="256"/>
      <c r="J39" s="256"/>
      <c r="K39" s="256"/>
      <c r="L39" s="256"/>
      <c r="M39" s="256"/>
      <c r="N39" s="256"/>
      <c r="O39" s="256"/>
      <c r="P39" s="256"/>
      <c r="Q39" s="256"/>
      <c r="R39" s="317"/>
    </row>
    <row r="40" spans="1:19" ht="15" customHeight="1">
      <c r="A40" s="179"/>
      <c r="B40" s="199"/>
      <c r="C40" s="199"/>
      <c r="D40" s="199"/>
      <c r="E40" s="199"/>
      <c r="F40" s="227"/>
      <c r="G40" s="240"/>
      <c r="H40" s="257"/>
      <c r="I40" s="257"/>
      <c r="J40" s="257"/>
      <c r="K40" s="257"/>
      <c r="L40" s="257"/>
      <c r="M40" s="257"/>
      <c r="N40" s="257"/>
      <c r="O40" s="257"/>
      <c r="P40" s="257"/>
      <c r="Q40" s="257"/>
      <c r="R40" s="318"/>
    </row>
    <row r="41" spans="1:19" ht="13.5" customHeight="1">
      <c r="A41" s="180" t="s">
        <v>156</v>
      </c>
      <c r="B41" s="200"/>
      <c r="C41" s="200"/>
      <c r="D41" s="200"/>
      <c r="E41" s="200"/>
      <c r="F41" s="228"/>
      <c r="G41" s="241"/>
      <c r="H41" s="258"/>
      <c r="I41" s="258"/>
      <c r="J41" s="258"/>
      <c r="K41" s="258"/>
      <c r="L41" s="258"/>
      <c r="M41" s="258"/>
      <c r="N41" s="258"/>
      <c r="O41" s="258"/>
      <c r="P41" s="258"/>
      <c r="Q41" s="258"/>
      <c r="R41" s="319"/>
    </row>
    <row r="42" spans="1:19" ht="18" customHeight="1">
      <c r="A42" s="181"/>
      <c r="B42" s="201"/>
      <c r="C42" s="201"/>
      <c r="D42" s="201"/>
      <c r="E42" s="201"/>
      <c r="F42" s="229"/>
      <c r="G42" s="242"/>
      <c r="H42" s="259"/>
      <c r="I42" s="259"/>
      <c r="J42" s="259"/>
      <c r="K42" s="259"/>
      <c r="L42" s="259"/>
      <c r="M42" s="259"/>
      <c r="N42" s="259"/>
      <c r="O42" s="259"/>
      <c r="P42" s="259"/>
      <c r="Q42" s="259"/>
      <c r="R42" s="320"/>
    </row>
    <row r="43" spans="1:19" ht="15" customHeight="1"/>
    <row r="44" spans="1:19" ht="14.4">
      <c r="A44" s="184" t="s">
        <v>47</v>
      </c>
      <c r="B44" s="203" t="s">
        <v>154</v>
      </c>
      <c r="C44" s="203"/>
      <c r="D44" s="203"/>
      <c r="E44" s="203"/>
      <c r="F44" s="203"/>
      <c r="G44" s="203"/>
      <c r="H44" s="203"/>
      <c r="I44" s="203"/>
      <c r="J44" s="203"/>
      <c r="K44" s="203"/>
      <c r="L44" s="203"/>
      <c r="M44" s="203"/>
      <c r="N44" s="203"/>
      <c r="O44" s="203"/>
      <c r="P44" s="203"/>
      <c r="Q44" s="203"/>
      <c r="R44" s="203"/>
      <c r="S44" s="203"/>
    </row>
    <row r="46" spans="1:19">
      <c r="A46" s="185" t="s">
        <v>124</v>
      </c>
      <c r="B46" s="204"/>
      <c r="C46" s="204"/>
      <c r="D46" s="204"/>
      <c r="E46" s="204"/>
      <c r="F46" s="230"/>
      <c r="G46" s="239" t="s">
        <v>211</v>
      </c>
      <c r="H46" s="256"/>
      <c r="I46" s="256"/>
      <c r="J46" s="256"/>
      <c r="K46" s="256"/>
      <c r="L46" s="256"/>
      <c r="M46" s="256"/>
      <c r="N46" s="256"/>
      <c r="O46" s="256"/>
      <c r="P46" s="256"/>
      <c r="Q46" s="256"/>
      <c r="R46" s="317"/>
      <c r="S46" s="188"/>
    </row>
    <row r="47" spans="1:19" ht="24.65" customHeight="1">
      <c r="A47" s="186"/>
      <c r="B47" s="205"/>
      <c r="C47" s="205"/>
      <c r="D47" s="205"/>
      <c r="E47" s="205"/>
      <c r="F47" s="231"/>
      <c r="G47" s="240"/>
      <c r="H47" s="257"/>
      <c r="I47" s="257"/>
      <c r="J47" s="257"/>
      <c r="K47" s="257"/>
      <c r="L47" s="257"/>
      <c r="M47" s="257"/>
      <c r="N47" s="257"/>
      <c r="O47" s="257"/>
      <c r="P47" s="257"/>
      <c r="Q47" s="257"/>
      <c r="R47" s="318"/>
      <c r="S47" s="188"/>
    </row>
    <row r="48" spans="1:19" ht="29.15" customHeight="1">
      <c r="A48" s="180" t="s">
        <v>114</v>
      </c>
      <c r="B48" s="200"/>
      <c r="C48" s="200"/>
      <c r="D48" s="200"/>
      <c r="E48" s="200"/>
      <c r="F48" s="228"/>
      <c r="G48" s="243"/>
      <c r="H48" s="260"/>
      <c r="I48" s="260"/>
      <c r="J48" s="260"/>
      <c r="K48" s="260"/>
      <c r="L48" s="260"/>
      <c r="M48" s="260"/>
      <c r="N48" s="260"/>
      <c r="O48" s="260"/>
      <c r="P48" s="260"/>
      <c r="Q48" s="260"/>
      <c r="R48" s="321"/>
      <c r="S48" s="188"/>
    </row>
    <row r="49" spans="1:19" ht="29.15" customHeight="1">
      <c r="A49" s="181"/>
      <c r="B49" s="201"/>
      <c r="C49" s="201"/>
      <c r="D49" s="201"/>
      <c r="E49" s="201"/>
      <c r="F49" s="229"/>
      <c r="G49" s="242"/>
      <c r="H49" s="259"/>
      <c r="I49" s="259"/>
      <c r="J49" s="259"/>
      <c r="K49" s="259"/>
      <c r="L49" s="259"/>
      <c r="M49" s="259"/>
      <c r="N49" s="259"/>
      <c r="O49" s="259"/>
      <c r="P49" s="259"/>
      <c r="Q49" s="259"/>
      <c r="R49" s="320"/>
      <c r="S49" s="188"/>
    </row>
    <row r="50" spans="1:19">
      <c r="A50" s="187" t="s">
        <v>123</v>
      </c>
      <c r="B50" s="188" t="s">
        <v>203</v>
      </c>
      <c r="C50" s="188"/>
      <c r="D50" s="188"/>
      <c r="E50" s="188"/>
      <c r="F50" s="188"/>
      <c r="G50" s="188"/>
      <c r="H50" s="188"/>
      <c r="I50" s="188"/>
      <c r="J50" s="188"/>
      <c r="K50" s="188"/>
      <c r="L50" s="188"/>
      <c r="M50" s="188"/>
      <c r="N50" s="188"/>
      <c r="O50" s="188"/>
      <c r="P50" s="188"/>
      <c r="Q50" s="188"/>
      <c r="R50" s="188"/>
      <c r="S50" s="188"/>
    </row>
    <row r="51" spans="1:19">
      <c r="A51" s="188"/>
      <c r="B51" s="188" t="s">
        <v>163</v>
      </c>
      <c r="C51" s="188"/>
      <c r="D51" s="188"/>
      <c r="E51" s="188"/>
      <c r="F51" s="188"/>
      <c r="G51" s="188"/>
      <c r="H51" s="188"/>
      <c r="I51" s="188"/>
      <c r="J51" s="188"/>
      <c r="K51" s="188"/>
      <c r="L51" s="188"/>
      <c r="M51" s="188"/>
      <c r="N51" s="188"/>
      <c r="O51" s="188"/>
      <c r="P51" s="188"/>
      <c r="Q51" s="188"/>
      <c r="R51" s="188"/>
      <c r="S51" s="188"/>
    </row>
  </sheetData>
  <mergeCells count="74">
    <mergeCell ref="A2:S2"/>
    <mergeCell ref="B5:E5"/>
    <mergeCell ref="F5:H5"/>
    <mergeCell ref="K5:M5"/>
    <mergeCell ref="O5:P5"/>
    <mergeCell ref="Q5:S5"/>
    <mergeCell ref="F6:H6"/>
    <mergeCell ref="I6:S6"/>
    <mergeCell ref="F7:H7"/>
    <mergeCell ref="I7:S7"/>
    <mergeCell ref="F8:H8"/>
    <mergeCell ref="I8:L8"/>
    <mergeCell ref="M8:O8"/>
    <mergeCell ref="P8:S8"/>
    <mergeCell ref="F9:H9"/>
    <mergeCell ref="I9:S9"/>
    <mergeCell ref="F10:H10"/>
    <mergeCell ref="I10:S10"/>
    <mergeCell ref="F11:H11"/>
    <mergeCell ref="I11:S11"/>
    <mergeCell ref="F12:H12"/>
    <mergeCell ref="I12:O12"/>
    <mergeCell ref="Q12:S12"/>
    <mergeCell ref="F13:H13"/>
    <mergeCell ref="I13:S13"/>
    <mergeCell ref="B14:S14"/>
    <mergeCell ref="B17:E17"/>
    <mergeCell ref="N17:P17"/>
    <mergeCell ref="Q17:R17"/>
    <mergeCell ref="N18:P18"/>
    <mergeCell ref="Q18:R18"/>
    <mergeCell ref="N19:P19"/>
    <mergeCell ref="Q19:R19"/>
    <mergeCell ref="N20:P20"/>
    <mergeCell ref="Q20:R20"/>
    <mergeCell ref="N21:P21"/>
    <mergeCell ref="Q21:R21"/>
    <mergeCell ref="N22:P22"/>
    <mergeCell ref="Q22:R22"/>
    <mergeCell ref="N23:P23"/>
    <mergeCell ref="Q23:R23"/>
    <mergeCell ref="B24:G24"/>
    <mergeCell ref="H24:K24"/>
    <mergeCell ref="B25:S25"/>
    <mergeCell ref="B26:S26"/>
    <mergeCell ref="B28:S28"/>
    <mergeCell ref="B37:S37"/>
    <mergeCell ref="B44:S44"/>
    <mergeCell ref="A6:A9"/>
    <mergeCell ref="B6:E9"/>
    <mergeCell ref="A10:A11"/>
    <mergeCell ref="B10:E11"/>
    <mergeCell ref="A12:A13"/>
    <mergeCell ref="B12:E13"/>
    <mergeCell ref="A18:A20"/>
    <mergeCell ref="B18:G20"/>
    <mergeCell ref="H18:K20"/>
    <mergeCell ref="L18:L20"/>
    <mergeCell ref="M18:M20"/>
    <mergeCell ref="A21:A23"/>
    <mergeCell ref="B21:G23"/>
    <mergeCell ref="H21:K23"/>
    <mergeCell ref="L21:L23"/>
    <mergeCell ref="M21:M23"/>
    <mergeCell ref="A30:F31"/>
    <mergeCell ref="A32:F33"/>
    <mergeCell ref="A39:F40"/>
    <mergeCell ref="G39:R40"/>
    <mergeCell ref="A41:F42"/>
    <mergeCell ref="G41:R42"/>
    <mergeCell ref="A46:F47"/>
    <mergeCell ref="G46:R47"/>
    <mergeCell ref="A48:F49"/>
    <mergeCell ref="G48:R49"/>
  </mergeCells>
  <phoneticPr fontId="3"/>
  <dataValidations count="5">
    <dataValidation type="list" allowBlank="1" showDropDown="0" showInputMessage="1" showErrorMessage="1" sqref="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F17 WVN17 WLR17 WBV17 VRZ17 VID17 UYH17 UOL17 UEP17 TUT17 TKX17 TBB17 SRF17 SHJ17 RXN17 RNR17 RDV17 QTZ17 QKD17 QAH17 PQL17 PGP17 OWT17 OMX17 ODB17 NTF17 NJJ17 MZN17 MPR17 MFV17 LVZ17 LMD17 LCH17 KSL17 KIP17 JYT17 JOX17 JFB17 IVF17 ILJ17 IBN17 HRR17 HHV17 GXZ17 GOD17 GEH17 FUL17 FKP17 FAT17 EQX17 EHB17 DXF17 DNJ17 DDN17 CTR17 CJV17 BZZ17 BQD17 BGH17 AWL17 AMP17 ACT17 SX17 JB17">
      <formula1>$AE$18:$AE$20</formula1>
    </dataValidation>
    <dataValidation type="list" allowBlank="1" showDropDown="0" showInputMessage="1" showErrorMessage="1" sqref="Q5:S5">
      <formula1>"直営,委託,補助"</formula1>
    </dataValidation>
    <dataValidation type="list" allowBlank="1" showDropDown="0" showInputMessage="1" showErrorMessage="1" sqref="WVY983056:WWA983056 WMC983056:WME983056 WCG983056:WCI983056 VSK983056:VSM983056 VIO983056:VIQ983056 UYS983056:UYU983056 UOW983056:UOY983056 UFA983056:UFC983056 TVE983056:TVG983056 TLI983056:TLK983056 TBM983056:TBO983056 SRQ983056:SRS983056 SHU983056:SHW983056 RXY983056:RYA983056 ROC983056:ROE983056 REG983056:REI983056 QUK983056:QUM983056 QKO983056:QKQ983056 QAS983056:QAU983056 PQW983056:PQY983056 PHA983056:PHC983056 OXE983056:OXG983056 ONI983056:ONK983056 ODM983056:ODO983056 NTQ983056:NTS983056 NJU983056:NJW983056 MZY983056:NAA983056 MQC983056:MQE983056 MGG983056:MGI983056 LWK983056:LWM983056 LMO983056:LMQ983056 LCS983056:LCU983056 KSW983056:KSY983056 KJA983056:KJC983056 JZE983056:JZG983056 JPI983056:JPK983056 JFM983056:JFO983056 IVQ983056:IVS983056 ILU983056:ILW983056 IBY983056:ICA983056 HSC983056:HSE983056 HIG983056:HII983056 GYK983056:GYM983056 GOO983056:GOQ983056 GES983056:GEU983056 FUW983056:FUY983056 FLA983056:FLC983056 FBE983056:FBG983056 ERI983056:ERK983056 EHM983056:EHO983056 DXQ983056:DXS983056 DNU983056:DNW983056 DDY983056:DEA983056 CUC983056:CUE983056 CKG983056:CKI983056 CAK983056:CAM983056 BQO983056:BQQ983056 BGS983056:BGU983056 AWW983056:AWY983056 ANA983056:ANC983056 ADE983056:ADG983056 TI983056:TK983056 JM983056:JO983056 Q983056:S983056 WVY917520:WWA917520 WMC917520:WME917520 WCG917520:WCI917520 VSK917520:VSM917520 VIO917520:VIQ917520 UYS917520:UYU917520 UOW917520:UOY917520 UFA917520:UFC917520 TVE917520:TVG917520 TLI917520:TLK917520 TBM917520:TBO917520 SRQ917520:SRS917520 SHU917520:SHW917520 RXY917520:RYA917520 ROC917520:ROE917520 REG917520:REI917520 QUK917520:QUM917520 QKO917520:QKQ917520 QAS917520:QAU917520 PQW917520:PQY917520 PHA917520:PHC917520 OXE917520:OXG917520 ONI917520:ONK917520 ODM917520:ODO917520 NTQ917520:NTS917520 NJU917520:NJW917520 MZY917520:NAA917520 MQC917520:MQE917520 MGG917520:MGI917520 LWK917520:LWM917520 LMO917520:LMQ917520 LCS917520:LCU917520 KSW917520:KSY917520 KJA917520:KJC917520 JZE917520:JZG917520 JPI917520:JPK917520 JFM917520:JFO917520 IVQ917520:IVS917520 ILU917520:ILW917520 IBY917520:ICA917520 HSC917520:HSE917520 HIG917520:HII917520 GYK917520:GYM917520 GOO917520:GOQ917520 GES917520:GEU917520 FUW917520:FUY917520 FLA917520:FLC917520 FBE917520:FBG917520 ERI917520:ERK917520 EHM917520:EHO917520 DXQ917520:DXS917520 DNU917520:DNW917520 DDY917520:DEA917520 CUC917520:CUE917520 CKG917520:CKI917520 CAK917520:CAM917520 BQO917520:BQQ917520 BGS917520:BGU917520 AWW917520:AWY917520 ANA917520:ANC917520 ADE917520:ADG917520 TI917520:TK917520 JM917520:JO917520 Q917520:S917520 WVY851984:WWA851984 WMC851984:WME851984 WCG851984:WCI851984 VSK851984:VSM851984 VIO851984:VIQ851984 UYS851984:UYU851984 UOW851984:UOY851984 UFA851984:UFC851984 TVE851984:TVG851984 TLI851984:TLK851984 TBM851984:TBO851984 SRQ851984:SRS851984 SHU851984:SHW851984 RXY851984:RYA851984 ROC851984:ROE851984 REG851984:REI851984 QUK851984:QUM851984 QKO851984:QKQ851984 QAS851984:QAU851984 PQW851984:PQY851984 PHA851984:PHC851984 OXE851984:OXG851984 ONI851984:ONK851984 ODM851984:ODO851984 NTQ851984:NTS851984 NJU851984:NJW851984 MZY851984:NAA851984 MQC851984:MQE851984 MGG851984:MGI851984 LWK851984:LWM851984 LMO851984:LMQ851984 LCS851984:LCU851984 KSW851984:KSY851984 KJA851984:KJC851984 JZE851984:JZG851984 JPI851984:JPK851984 JFM851984:JFO851984 IVQ851984:IVS851984 ILU851984:ILW851984 IBY851984:ICA851984 HSC851984:HSE851984 HIG851984:HII851984 GYK851984:GYM851984 GOO851984:GOQ851984 GES851984:GEU851984 FUW851984:FUY851984 FLA851984:FLC851984 FBE851984:FBG851984 ERI851984:ERK851984 EHM851984:EHO851984 DXQ851984:DXS851984 DNU851984:DNW851984 DDY851984:DEA851984 CUC851984:CUE851984 CKG851984:CKI851984 CAK851984:CAM851984 BQO851984:BQQ851984 BGS851984:BGU851984 AWW851984:AWY851984 ANA851984:ANC851984 ADE851984:ADG851984 TI851984:TK851984 JM851984:JO851984 Q851984:S851984 WVY786448:WWA786448 WMC786448:WME786448 WCG786448:WCI786448 VSK786448:VSM786448 VIO786448:VIQ786448 UYS786448:UYU786448 UOW786448:UOY786448 UFA786448:UFC786448 TVE786448:TVG786448 TLI786448:TLK786448 TBM786448:TBO786448 SRQ786448:SRS786448 SHU786448:SHW786448 RXY786448:RYA786448 ROC786448:ROE786448 REG786448:REI786448 QUK786448:QUM786448 QKO786448:QKQ786448 QAS786448:QAU786448 PQW786448:PQY786448 PHA786448:PHC786448 OXE786448:OXG786448 ONI786448:ONK786448 ODM786448:ODO786448 NTQ786448:NTS786448 NJU786448:NJW786448 MZY786448:NAA786448 MQC786448:MQE786448 MGG786448:MGI786448 LWK786448:LWM786448 LMO786448:LMQ786448 LCS786448:LCU786448 KSW786448:KSY786448 KJA786448:KJC786448 JZE786448:JZG786448 JPI786448:JPK786448 JFM786448:JFO786448 IVQ786448:IVS786448 ILU786448:ILW786448 IBY786448:ICA786448 HSC786448:HSE786448 HIG786448:HII786448 GYK786448:GYM786448 GOO786448:GOQ786448 GES786448:GEU786448 FUW786448:FUY786448 FLA786448:FLC786448 FBE786448:FBG786448 ERI786448:ERK786448 EHM786448:EHO786448 DXQ786448:DXS786448 DNU786448:DNW786448 DDY786448:DEA786448 CUC786448:CUE786448 CKG786448:CKI786448 CAK786448:CAM786448 BQO786448:BQQ786448 BGS786448:BGU786448 AWW786448:AWY786448 ANA786448:ANC786448 ADE786448:ADG786448 TI786448:TK786448 JM786448:JO786448 Q786448:S786448 WVY720912:WWA720912 WMC720912:WME720912 WCG720912:WCI720912 VSK720912:VSM720912 VIO720912:VIQ720912 UYS720912:UYU720912 UOW720912:UOY720912 UFA720912:UFC720912 TVE720912:TVG720912 TLI720912:TLK720912 TBM720912:TBO720912 SRQ720912:SRS720912 SHU720912:SHW720912 RXY720912:RYA720912 ROC720912:ROE720912 REG720912:REI720912 QUK720912:QUM720912 QKO720912:QKQ720912 QAS720912:QAU720912 PQW720912:PQY720912 PHA720912:PHC720912 OXE720912:OXG720912 ONI720912:ONK720912 ODM720912:ODO720912 NTQ720912:NTS720912 NJU720912:NJW720912 MZY720912:NAA720912 MQC720912:MQE720912 MGG720912:MGI720912 LWK720912:LWM720912 LMO720912:LMQ720912 LCS720912:LCU720912 KSW720912:KSY720912 KJA720912:KJC720912 JZE720912:JZG720912 JPI720912:JPK720912 JFM720912:JFO720912 IVQ720912:IVS720912 ILU720912:ILW720912 IBY720912:ICA720912 HSC720912:HSE720912 HIG720912:HII720912 GYK720912:GYM720912 GOO720912:GOQ720912 GES720912:GEU720912 FUW720912:FUY720912 FLA720912:FLC720912 FBE720912:FBG720912 ERI720912:ERK720912 EHM720912:EHO720912 DXQ720912:DXS720912 DNU720912:DNW720912 DDY720912:DEA720912 CUC720912:CUE720912 CKG720912:CKI720912 CAK720912:CAM720912 BQO720912:BQQ720912 BGS720912:BGU720912 AWW720912:AWY720912 ANA720912:ANC720912 ADE720912:ADG720912 TI720912:TK720912 JM720912:JO720912 Q720912:S720912 WVY655376:WWA655376 WMC655376:WME655376 WCG655376:WCI655376 VSK655376:VSM655376 VIO655376:VIQ655376 UYS655376:UYU655376 UOW655376:UOY655376 UFA655376:UFC655376 TVE655376:TVG655376 TLI655376:TLK655376 TBM655376:TBO655376 SRQ655376:SRS655376 SHU655376:SHW655376 RXY655376:RYA655376 ROC655376:ROE655376 REG655376:REI655376 QUK655376:QUM655376 QKO655376:QKQ655376 QAS655376:QAU655376 PQW655376:PQY655376 PHA655376:PHC655376 OXE655376:OXG655376 ONI655376:ONK655376 ODM655376:ODO655376 NTQ655376:NTS655376 NJU655376:NJW655376 MZY655376:NAA655376 MQC655376:MQE655376 MGG655376:MGI655376 LWK655376:LWM655376 LMO655376:LMQ655376 LCS655376:LCU655376 KSW655376:KSY655376 KJA655376:KJC655376 JZE655376:JZG655376 JPI655376:JPK655376 JFM655376:JFO655376 IVQ655376:IVS655376 ILU655376:ILW655376 IBY655376:ICA655376 HSC655376:HSE655376 HIG655376:HII655376 GYK655376:GYM655376 GOO655376:GOQ655376 GES655376:GEU655376 FUW655376:FUY655376 FLA655376:FLC655376 FBE655376:FBG655376 ERI655376:ERK655376 EHM655376:EHO655376 DXQ655376:DXS655376 DNU655376:DNW655376 DDY655376:DEA655376 CUC655376:CUE655376 CKG655376:CKI655376 CAK655376:CAM655376 BQO655376:BQQ655376 BGS655376:BGU655376 AWW655376:AWY655376 ANA655376:ANC655376 ADE655376:ADG655376 TI655376:TK655376 JM655376:JO655376 Q655376:S655376 WVY589840:WWA589840 WMC589840:WME589840 WCG589840:WCI589840 VSK589840:VSM589840 VIO589840:VIQ589840 UYS589840:UYU589840 UOW589840:UOY589840 UFA589840:UFC589840 TVE589840:TVG589840 TLI589840:TLK589840 TBM589840:TBO589840 SRQ589840:SRS589840 SHU589840:SHW589840 RXY589840:RYA589840 ROC589840:ROE589840 REG589840:REI589840 QUK589840:QUM589840 QKO589840:QKQ589840 QAS589840:QAU589840 PQW589840:PQY589840 PHA589840:PHC589840 OXE589840:OXG589840 ONI589840:ONK589840 ODM589840:ODO589840 NTQ589840:NTS589840 NJU589840:NJW589840 MZY589840:NAA589840 MQC589840:MQE589840 MGG589840:MGI589840 LWK589840:LWM589840 LMO589840:LMQ589840 LCS589840:LCU589840 KSW589840:KSY589840 KJA589840:KJC589840 JZE589840:JZG589840 JPI589840:JPK589840 JFM589840:JFO589840 IVQ589840:IVS589840 ILU589840:ILW589840 IBY589840:ICA589840 HSC589840:HSE589840 HIG589840:HII589840 GYK589840:GYM589840 GOO589840:GOQ589840 GES589840:GEU589840 FUW589840:FUY589840 FLA589840:FLC589840 FBE589840:FBG589840 ERI589840:ERK589840 EHM589840:EHO589840 DXQ589840:DXS589840 DNU589840:DNW589840 DDY589840:DEA589840 CUC589840:CUE589840 CKG589840:CKI589840 CAK589840:CAM589840 BQO589840:BQQ589840 BGS589840:BGU589840 AWW589840:AWY589840 ANA589840:ANC589840 ADE589840:ADG589840 TI589840:TK589840 JM589840:JO589840 Q589840:S589840 WVY524304:WWA524304 WMC524304:WME524304 WCG524304:WCI524304 VSK524304:VSM524304 VIO524304:VIQ524304 UYS524304:UYU524304 UOW524304:UOY524304 UFA524304:UFC524304 TVE524304:TVG524304 TLI524304:TLK524304 TBM524304:TBO524304 SRQ524304:SRS524304 SHU524304:SHW524304 RXY524304:RYA524304 ROC524304:ROE524304 REG524304:REI524304 QUK524304:QUM524304 QKO524304:QKQ524304 QAS524304:QAU524304 PQW524304:PQY524304 PHA524304:PHC524304 OXE524304:OXG524304 ONI524304:ONK524304 ODM524304:ODO524304 NTQ524304:NTS524304 NJU524304:NJW524304 MZY524304:NAA524304 MQC524304:MQE524304 MGG524304:MGI524304 LWK524304:LWM524304 LMO524304:LMQ524304 LCS524304:LCU524304 KSW524304:KSY524304 KJA524304:KJC524304 JZE524304:JZG524304 JPI524304:JPK524304 JFM524304:JFO524304 IVQ524304:IVS524304 ILU524304:ILW524304 IBY524304:ICA524304 HSC524304:HSE524304 HIG524304:HII524304 GYK524304:GYM524304 GOO524304:GOQ524304 GES524304:GEU524304 FUW524304:FUY524304 FLA524304:FLC524304 FBE524304:FBG524304 ERI524304:ERK524304 EHM524304:EHO524304 DXQ524304:DXS524304 DNU524304:DNW524304 DDY524304:DEA524304 CUC524304:CUE524304 CKG524304:CKI524304 CAK524304:CAM524304 BQO524304:BQQ524304 BGS524304:BGU524304 AWW524304:AWY524304 ANA524304:ANC524304 ADE524304:ADG524304 TI524304:TK524304 JM524304:JO524304 Q524304:S524304 WVY458768:WWA458768 WMC458768:WME458768 WCG458768:WCI458768 VSK458768:VSM458768 VIO458768:VIQ458768 UYS458768:UYU458768 UOW458768:UOY458768 UFA458768:UFC458768 TVE458768:TVG458768 TLI458768:TLK458768 TBM458768:TBO458768 SRQ458768:SRS458768 SHU458768:SHW458768 RXY458768:RYA458768 ROC458768:ROE458768 REG458768:REI458768 QUK458768:QUM458768 QKO458768:QKQ458768 QAS458768:QAU458768 PQW458768:PQY458768 PHA458768:PHC458768 OXE458768:OXG458768 ONI458768:ONK458768 ODM458768:ODO458768 NTQ458768:NTS458768 NJU458768:NJW458768 MZY458768:NAA458768 MQC458768:MQE458768 MGG458768:MGI458768 LWK458768:LWM458768 LMO458768:LMQ458768 LCS458768:LCU458768 KSW458768:KSY458768 KJA458768:KJC458768 JZE458768:JZG458768 JPI458768:JPK458768 JFM458768:JFO458768 IVQ458768:IVS458768 ILU458768:ILW458768 IBY458768:ICA458768 HSC458768:HSE458768 HIG458768:HII458768 GYK458768:GYM458768 GOO458768:GOQ458768 GES458768:GEU458768 FUW458768:FUY458768 FLA458768:FLC458768 FBE458768:FBG458768 ERI458768:ERK458768 EHM458768:EHO458768 DXQ458768:DXS458768 DNU458768:DNW458768 DDY458768:DEA458768 CUC458768:CUE458768 CKG458768:CKI458768 CAK458768:CAM458768 BQO458768:BQQ458768 BGS458768:BGU458768 AWW458768:AWY458768 ANA458768:ANC458768 ADE458768:ADG458768 TI458768:TK458768 JM458768:JO458768 Q458768:S458768 WVY393232:WWA393232 WMC393232:WME393232 WCG393232:WCI393232 VSK393232:VSM393232 VIO393232:VIQ393232 UYS393232:UYU393232 UOW393232:UOY393232 UFA393232:UFC393232 TVE393232:TVG393232 TLI393232:TLK393232 TBM393232:TBO393232 SRQ393232:SRS393232 SHU393232:SHW393232 RXY393232:RYA393232 ROC393232:ROE393232 REG393232:REI393232 QUK393232:QUM393232 QKO393232:QKQ393232 QAS393232:QAU393232 PQW393232:PQY393232 PHA393232:PHC393232 OXE393232:OXG393232 ONI393232:ONK393232 ODM393232:ODO393232 NTQ393232:NTS393232 NJU393232:NJW393232 MZY393232:NAA393232 MQC393232:MQE393232 MGG393232:MGI393232 LWK393232:LWM393232 LMO393232:LMQ393232 LCS393232:LCU393232 KSW393232:KSY393232 KJA393232:KJC393232 JZE393232:JZG393232 JPI393232:JPK393232 JFM393232:JFO393232 IVQ393232:IVS393232 ILU393232:ILW393232 IBY393232:ICA393232 HSC393232:HSE393232 HIG393232:HII393232 GYK393232:GYM393232 GOO393232:GOQ393232 GES393232:GEU393232 FUW393232:FUY393232 FLA393232:FLC393232 FBE393232:FBG393232 ERI393232:ERK393232 EHM393232:EHO393232 DXQ393232:DXS393232 DNU393232:DNW393232 DDY393232:DEA393232 CUC393232:CUE393232 CKG393232:CKI393232 CAK393232:CAM393232 BQO393232:BQQ393232 BGS393232:BGU393232 AWW393232:AWY393232 ANA393232:ANC393232 ADE393232:ADG393232 TI393232:TK393232 JM393232:JO393232 Q393232:S393232 WVY327696:WWA327696 WMC327696:WME327696 WCG327696:WCI327696 VSK327696:VSM327696 VIO327696:VIQ327696 UYS327696:UYU327696 UOW327696:UOY327696 UFA327696:UFC327696 TVE327696:TVG327696 TLI327696:TLK327696 TBM327696:TBO327696 SRQ327696:SRS327696 SHU327696:SHW327696 RXY327696:RYA327696 ROC327696:ROE327696 REG327696:REI327696 QUK327696:QUM327696 QKO327696:QKQ327696 QAS327696:QAU327696 PQW327696:PQY327696 PHA327696:PHC327696 OXE327696:OXG327696 ONI327696:ONK327696 ODM327696:ODO327696 NTQ327696:NTS327696 NJU327696:NJW327696 MZY327696:NAA327696 MQC327696:MQE327696 MGG327696:MGI327696 LWK327696:LWM327696 LMO327696:LMQ327696 LCS327696:LCU327696 KSW327696:KSY327696 KJA327696:KJC327696 JZE327696:JZG327696 JPI327696:JPK327696 JFM327696:JFO327696 IVQ327696:IVS327696 ILU327696:ILW327696 IBY327696:ICA327696 HSC327696:HSE327696 HIG327696:HII327696 GYK327696:GYM327696 GOO327696:GOQ327696 GES327696:GEU327696 FUW327696:FUY327696 FLA327696:FLC327696 FBE327696:FBG327696 ERI327696:ERK327696 EHM327696:EHO327696 DXQ327696:DXS327696 DNU327696:DNW327696 DDY327696:DEA327696 CUC327696:CUE327696 CKG327696:CKI327696 CAK327696:CAM327696 BQO327696:BQQ327696 BGS327696:BGU327696 AWW327696:AWY327696 ANA327696:ANC327696 ADE327696:ADG327696 TI327696:TK327696 JM327696:JO327696 Q327696:S327696 WVY262160:WWA262160 WMC262160:WME262160 WCG262160:WCI262160 VSK262160:VSM262160 VIO262160:VIQ262160 UYS262160:UYU262160 UOW262160:UOY262160 UFA262160:UFC262160 TVE262160:TVG262160 TLI262160:TLK262160 TBM262160:TBO262160 SRQ262160:SRS262160 SHU262160:SHW262160 RXY262160:RYA262160 ROC262160:ROE262160 REG262160:REI262160 QUK262160:QUM262160 QKO262160:QKQ262160 QAS262160:QAU262160 PQW262160:PQY262160 PHA262160:PHC262160 OXE262160:OXG262160 ONI262160:ONK262160 ODM262160:ODO262160 NTQ262160:NTS262160 NJU262160:NJW262160 MZY262160:NAA262160 MQC262160:MQE262160 MGG262160:MGI262160 LWK262160:LWM262160 LMO262160:LMQ262160 LCS262160:LCU262160 KSW262160:KSY262160 KJA262160:KJC262160 JZE262160:JZG262160 JPI262160:JPK262160 JFM262160:JFO262160 IVQ262160:IVS262160 ILU262160:ILW262160 IBY262160:ICA262160 HSC262160:HSE262160 HIG262160:HII262160 GYK262160:GYM262160 GOO262160:GOQ262160 GES262160:GEU262160 FUW262160:FUY262160 FLA262160:FLC262160 FBE262160:FBG262160 ERI262160:ERK262160 EHM262160:EHO262160 DXQ262160:DXS262160 DNU262160:DNW262160 DDY262160:DEA262160 CUC262160:CUE262160 CKG262160:CKI262160 CAK262160:CAM262160 BQO262160:BQQ262160 BGS262160:BGU262160 AWW262160:AWY262160 ANA262160:ANC262160 ADE262160:ADG262160 TI262160:TK262160 JM262160:JO262160 Q262160:S262160 WVY196624:WWA196624 WMC196624:WME196624 WCG196624:WCI196624 VSK196624:VSM196624 VIO196624:VIQ196624 UYS196624:UYU196624 UOW196624:UOY196624 UFA196624:UFC196624 TVE196624:TVG196624 TLI196624:TLK196624 TBM196624:TBO196624 SRQ196624:SRS196624 SHU196624:SHW196624 RXY196624:RYA196624 ROC196624:ROE196624 REG196624:REI196624 QUK196624:QUM196624 QKO196624:QKQ196624 QAS196624:QAU196624 PQW196624:PQY196624 PHA196624:PHC196624 OXE196624:OXG196624 ONI196624:ONK196624 ODM196624:ODO196624 NTQ196624:NTS196624 NJU196624:NJW196624 MZY196624:NAA196624 MQC196624:MQE196624 MGG196624:MGI196624 LWK196624:LWM196624 LMO196624:LMQ196624 LCS196624:LCU196624 KSW196624:KSY196624 KJA196624:KJC196624 JZE196624:JZG196624 JPI196624:JPK196624 JFM196624:JFO196624 IVQ196624:IVS196624 ILU196624:ILW196624 IBY196624:ICA196624 HSC196624:HSE196624 HIG196624:HII196624 GYK196624:GYM196624 GOO196624:GOQ196624 GES196624:GEU196624 FUW196624:FUY196624 FLA196624:FLC196624 FBE196624:FBG196624 ERI196624:ERK196624 EHM196624:EHO196624 DXQ196624:DXS196624 DNU196624:DNW196624 DDY196624:DEA196624 CUC196624:CUE196624 CKG196624:CKI196624 CAK196624:CAM196624 BQO196624:BQQ196624 BGS196624:BGU196624 AWW196624:AWY196624 ANA196624:ANC196624 ADE196624:ADG196624 TI196624:TK196624 JM196624:JO196624 Q196624:S196624 WVY131088:WWA131088 WMC131088:WME131088 WCG131088:WCI131088 VSK131088:VSM131088 VIO131088:VIQ131088 UYS131088:UYU131088 UOW131088:UOY131088 UFA131088:UFC131088 TVE131088:TVG131088 TLI131088:TLK131088 TBM131088:TBO131088 SRQ131088:SRS131088 SHU131088:SHW131088 RXY131088:RYA131088 ROC131088:ROE131088 REG131088:REI131088 QUK131088:QUM131088 QKO131088:QKQ131088 QAS131088:QAU131088 PQW131088:PQY131088 PHA131088:PHC131088 OXE131088:OXG131088 ONI131088:ONK131088 ODM131088:ODO131088 NTQ131088:NTS131088 NJU131088:NJW131088 MZY131088:NAA131088 MQC131088:MQE131088 MGG131088:MGI131088 LWK131088:LWM131088 LMO131088:LMQ131088 LCS131088:LCU131088 KSW131088:KSY131088 KJA131088:KJC131088 JZE131088:JZG131088 JPI131088:JPK131088 JFM131088:JFO131088 IVQ131088:IVS131088 ILU131088:ILW131088 IBY131088:ICA131088 HSC131088:HSE131088 HIG131088:HII131088 GYK131088:GYM131088 GOO131088:GOQ131088 GES131088:GEU131088 FUW131088:FUY131088 FLA131088:FLC131088 FBE131088:FBG131088 ERI131088:ERK131088 EHM131088:EHO131088 DXQ131088:DXS131088 DNU131088:DNW131088 DDY131088:DEA131088 CUC131088:CUE131088 CKG131088:CKI131088 CAK131088:CAM131088 BQO131088:BQQ131088 BGS131088:BGU131088 AWW131088:AWY131088 ANA131088:ANC131088 ADE131088:ADG131088 TI131088:TK131088 JM131088:JO131088 Q131088:S131088 WVY65552:WWA65552 WMC65552:WME65552 WCG65552:WCI65552 VSK65552:VSM65552 VIO65552:VIQ65552 UYS65552:UYU65552 UOW65552:UOY65552 UFA65552:UFC65552 TVE65552:TVG65552 TLI65552:TLK65552 TBM65552:TBO65552 SRQ65552:SRS65552 SHU65552:SHW65552 RXY65552:RYA65552 ROC65552:ROE65552 REG65552:REI65552 QUK65552:QUM65552 QKO65552:QKQ65552 QAS65552:QAU65552 PQW65552:PQY65552 PHA65552:PHC65552 OXE65552:OXG65552 ONI65552:ONK65552 ODM65552:ODO65552 NTQ65552:NTS65552 NJU65552:NJW65552 MZY65552:NAA65552 MQC65552:MQE65552 MGG65552:MGI65552 LWK65552:LWM65552 LMO65552:LMQ65552 LCS65552:LCU65552 KSW65552:KSY65552 KJA65552:KJC65552 JZE65552:JZG65552 JPI65552:JPK65552 JFM65552:JFO65552 IVQ65552:IVS65552 ILU65552:ILW65552 IBY65552:ICA65552 HSC65552:HSE65552 HIG65552:HII65552 GYK65552:GYM65552 GOO65552:GOQ65552 GES65552:GEU65552 FUW65552:FUY65552 FLA65552:FLC65552 FBE65552:FBG65552 ERI65552:ERK65552 EHM65552:EHO65552 DXQ65552:DXS65552 DNU65552:DNW65552 DDY65552:DEA65552 CUC65552:CUE65552 CKG65552:CKI65552 CAK65552:CAM65552 BQO65552:BQQ65552 BGS65552:BGU65552 AWW65552:AWY65552 ANA65552:ANC65552 ADE65552:ADG65552 TI65552:TK65552 JM65552:JO65552 Q65552:S65552 Q12:S12 JM12:JO12 TI12:TK12 ADE12:ADG12 ANA12:ANC12 AWW12:AWY12 BGS12:BGU12 BQO12:BQQ12 CAK12:CAM12 CKG12:CKI12 CUC12:CUE12 DDY12:DEA12 DNU12:DNW12 DXQ12:DXS12 EHM12:EHO12 ERI12:ERK12 FBE12:FBG12 FLA12:FLC12 FUW12:FUY12 GES12:GEU12 GOO12:GOQ12 GYK12:GYM12 HIG12:HII12 HSC12:HSE12 IBY12:ICA12 ILU12:ILW12 IVQ12:IVS12 JFM12:JFO12 JPI12:JPK12 JZE12:JZG12 KJA12:KJC12 KSW12:KSY12 LCS12:LCU12 LMO12:LMQ12 LWK12:LWM12 MGG12:MGI12 MQC12:MQE12 MZY12:NAA12 NJU12:NJW12 NTQ12:NTS12 ODM12:ODO12 ONI12:ONK12 OXE12:OXG12 PHA12:PHC12 PQW12:PQY12 QAS12:QAU12 QKO12:QKQ12 QUK12:QUM12 REG12:REI12 ROC12:ROE12 RXY12:RYA12 SHU12:SHW12 SRQ12:SRS12 TBM12:TBO12 TLI12:TLK12 TVE12:TVG12 UFA12:UFC12 UOW12:UOY12 UYS12:UYU12 VIO12:VIQ12 VSK12:VSM12 WCG12:WCI12 WMC12:WME12 WVY12:WWA12">
      <formula1>$AD$7:$AD$10</formula1>
    </dataValidation>
    <dataValidation type="list" allowBlank="1" showDropDown="0" showInputMessage="1" showErrorMessage="1" sqref="WLU983053:WLX983053 WBY983053:WCB983053 VSC983053:VSF983053 VIG983053:VIJ983053 UYK983053:UYN983053 UOO983053:UOR983053 UES983053:UEV983053 TUW983053:TUZ983053 TLA983053:TLD983053 TBE983053:TBH983053 SRI983053:SRL983053 SHM983053:SHP983053 RXQ983053:RXT983053 RNU983053:RNX983053 RDY983053:REB983053 QUC983053:QUF983053 QKG983053:QKJ983053 QAK983053:QAN983053 PQO983053:PQR983053 PGS983053:PGV983053 OWW983053:OWZ983053 ONA983053:OND983053 ODE983053:ODH983053 NTI983053:NTL983053 NJM983053:NJP983053 MZQ983053:MZT983053 MPU983053:MPX983053 MFY983053:MGB983053 LWC983053:LWF983053 LMG983053:LMJ983053 LCK983053:LCN983053 KSO983053:KSR983053 KIS983053:KIV983053 JYW983053:JYZ983053 JPA983053:JPD983053 JFE983053:JFH983053 IVI983053:IVL983053 ILM983053:ILP983053 IBQ983053:IBT983053 HRU983053:HRX983053 HHY983053:HIB983053 GYC983053:GYF983053 GOG983053:GOJ983053 GEK983053:GEN983053 FUO983053:FUR983053 FKS983053:FKV983053 FAW983053:FAZ983053 ERA983053:ERD983053 EHE983053:EHH983053 DXI983053:DXL983053 DNM983053:DNP983053 DDQ983053:DDT983053 CTU983053:CTX983053 CJY983053:CKB983053 CAC983053:CAF983053 BQG983053:BQJ983053 BGK983053:BGN983053 AWO983053:AWR983053 AMS983053:AMV983053 ACW983053:ACZ983053 TA983053:TD983053 JE983053:JH983053 I983053:L983053 WVQ917517:WVT917517 WLU917517:WLX917517 WBY917517:WCB917517 VSC917517:VSF917517 VIG917517:VIJ917517 UYK917517:UYN917517 UOO917517:UOR917517 UES917517:UEV917517 TUW917517:TUZ917517 TLA917517:TLD917517 TBE917517:TBH917517 SRI917517:SRL917517 SHM917517:SHP917517 RXQ917517:RXT917517 RNU917517:RNX917517 RDY917517:REB917517 QUC917517:QUF917517 QKG917517:QKJ917517 QAK917517:QAN917517 PQO917517:PQR917517 PGS917517:PGV917517 OWW917517:OWZ917517 ONA917517:OND917517 ODE917517:ODH917517 NTI917517:NTL917517 NJM917517:NJP917517 MZQ917517:MZT917517 MPU917517:MPX917517 MFY917517:MGB917517 LWC917517:LWF917517 LMG917517:LMJ917517 LCK917517:LCN917517 KSO917517:KSR917517 KIS917517:KIV917517 JYW917517:JYZ917517 JPA917517:JPD917517 JFE917517:JFH917517 IVI917517:IVL917517 ILM917517:ILP917517 IBQ917517:IBT917517 HRU917517:HRX917517 HHY917517:HIB917517 GYC917517:GYF917517 GOG917517:GOJ917517 GEK917517:GEN917517 FUO917517:FUR917517 FKS917517:FKV917517 FAW917517:FAZ917517 ERA917517:ERD917517 EHE917517:EHH917517 DXI917517:DXL917517 DNM917517:DNP917517 DDQ917517:DDT917517 CTU917517:CTX917517 CJY917517:CKB917517 CAC917517:CAF917517 BQG917517:BQJ917517 BGK917517:BGN917517 AWO917517:AWR917517 AMS917517:AMV917517 ACW917517:ACZ917517 TA917517:TD917517 JE917517:JH917517 I917517:L917517 WVQ851981:WVT851981 WLU851981:WLX851981 WBY851981:WCB851981 VSC851981:VSF851981 VIG851981:VIJ851981 UYK851981:UYN851981 UOO851981:UOR851981 UES851981:UEV851981 TUW851981:TUZ851981 TLA851981:TLD851981 TBE851981:TBH851981 SRI851981:SRL851981 SHM851981:SHP851981 RXQ851981:RXT851981 RNU851981:RNX851981 RDY851981:REB851981 QUC851981:QUF851981 QKG851981:QKJ851981 QAK851981:QAN851981 PQO851981:PQR851981 PGS851981:PGV851981 OWW851981:OWZ851981 ONA851981:OND851981 ODE851981:ODH851981 NTI851981:NTL851981 NJM851981:NJP851981 MZQ851981:MZT851981 MPU851981:MPX851981 MFY851981:MGB851981 LWC851981:LWF851981 LMG851981:LMJ851981 LCK851981:LCN851981 KSO851981:KSR851981 KIS851981:KIV851981 JYW851981:JYZ851981 JPA851981:JPD851981 JFE851981:JFH851981 IVI851981:IVL851981 ILM851981:ILP851981 IBQ851981:IBT851981 HRU851981:HRX851981 HHY851981:HIB851981 GYC851981:GYF851981 GOG851981:GOJ851981 GEK851981:GEN851981 FUO851981:FUR851981 FKS851981:FKV851981 FAW851981:FAZ851981 ERA851981:ERD851981 EHE851981:EHH851981 DXI851981:DXL851981 DNM851981:DNP851981 DDQ851981:DDT851981 CTU851981:CTX851981 CJY851981:CKB851981 CAC851981:CAF851981 BQG851981:BQJ851981 BGK851981:BGN851981 AWO851981:AWR851981 AMS851981:AMV851981 ACW851981:ACZ851981 TA851981:TD851981 JE851981:JH851981 I851981:L851981 WVQ786445:WVT786445 WLU786445:WLX786445 WBY786445:WCB786445 VSC786445:VSF786445 VIG786445:VIJ786445 UYK786445:UYN786445 UOO786445:UOR786445 UES786445:UEV786445 TUW786445:TUZ786445 TLA786445:TLD786445 TBE786445:TBH786445 SRI786445:SRL786445 SHM786445:SHP786445 RXQ786445:RXT786445 RNU786445:RNX786445 RDY786445:REB786445 QUC786445:QUF786445 QKG786445:QKJ786445 QAK786445:QAN786445 PQO786445:PQR786445 PGS786445:PGV786445 OWW786445:OWZ786445 ONA786445:OND786445 ODE786445:ODH786445 NTI786445:NTL786445 NJM786445:NJP786445 MZQ786445:MZT786445 MPU786445:MPX786445 MFY786445:MGB786445 LWC786445:LWF786445 LMG786445:LMJ786445 LCK786445:LCN786445 KSO786445:KSR786445 KIS786445:KIV786445 JYW786445:JYZ786445 JPA786445:JPD786445 JFE786445:JFH786445 IVI786445:IVL786445 ILM786445:ILP786445 IBQ786445:IBT786445 HRU786445:HRX786445 HHY786445:HIB786445 GYC786445:GYF786445 GOG786445:GOJ786445 GEK786445:GEN786445 FUO786445:FUR786445 FKS786445:FKV786445 FAW786445:FAZ786445 ERA786445:ERD786445 EHE786445:EHH786445 DXI786445:DXL786445 DNM786445:DNP786445 DDQ786445:DDT786445 CTU786445:CTX786445 CJY786445:CKB786445 CAC786445:CAF786445 BQG786445:BQJ786445 BGK786445:BGN786445 AWO786445:AWR786445 AMS786445:AMV786445 ACW786445:ACZ786445 TA786445:TD786445 JE786445:JH786445 I786445:L786445 WVQ720909:WVT720909 WLU720909:WLX720909 WBY720909:WCB720909 VSC720909:VSF720909 VIG720909:VIJ720909 UYK720909:UYN720909 UOO720909:UOR720909 UES720909:UEV720909 TUW720909:TUZ720909 TLA720909:TLD720909 TBE720909:TBH720909 SRI720909:SRL720909 SHM720909:SHP720909 RXQ720909:RXT720909 RNU720909:RNX720909 RDY720909:REB720909 QUC720909:QUF720909 QKG720909:QKJ720909 QAK720909:QAN720909 PQO720909:PQR720909 PGS720909:PGV720909 OWW720909:OWZ720909 ONA720909:OND720909 ODE720909:ODH720909 NTI720909:NTL720909 NJM720909:NJP720909 MZQ720909:MZT720909 MPU720909:MPX720909 MFY720909:MGB720909 LWC720909:LWF720909 LMG720909:LMJ720909 LCK720909:LCN720909 KSO720909:KSR720909 KIS720909:KIV720909 JYW720909:JYZ720909 JPA720909:JPD720909 JFE720909:JFH720909 IVI720909:IVL720909 ILM720909:ILP720909 IBQ720909:IBT720909 HRU720909:HRX720909 HHY720909:HIB720909 GYC720909:GYF720909 GOG720909:GOJ720909 GEK720909:GEN720909 FUO720909:FUR720909 FKS720909:FKV720909 FAW720909:FAZ720909 ERA720909:ERD720909 EHE720909:EHH720909 DXI720909:DXL720909 DNM720909:DNP720909 DDQ720909:DDT720909 CTU720909:CTX720909 CJY720909:CKB720909 CAC720909:CAF720909 BQG720909:BQJ720909 BGK720909:BGN720909 AWO720909:AWR720909 AMS720909:AMV720909 ACW720909:ACZ720909 TA720909:TD720909 JE720909:JH720909 I720909:L720909 WVQ655373:WVT655373 WLU655373:WLX655373 WBY655373:WCB655373 VSC655373:VSF655373 VIG655373:VIJ655373 UYK655373:UYN655373 UOO655373:UOR655373 UES655373:UEV655373 TUW655373:TUZ655373 TLA655373:TLD655373 TBE655373:TBH655373 SRI655373:SRL655373 SHM655373:SHP655373 RXQ655373:RXT655373 RNU655373:RNX655373 RDY655373:REB655373 QUC655373:QUF655373 QKG655373:QKJ655373 QAK655373:QAN655373 PQO655373:PQR655373 PGS655373:PGV655373 OWW655373:OWZ655373 ONA655373:OND655373 ODE655373:ODH655373 NTI655373:NTL655373 NJM655373:NJP655373 MZQ655373:MZT655373 MPU655373:MPX655373 MFY655373:MGB655373 LWC655373:LWF655373 LMG655373:LMJ655373 LCK655373:LCN655373 KSO655373:KSR655373 KIS655373:KIV655373 JYW655373:JYZ655373 JPA655373:JPD655373 JFE655373:JFH655373 IVI655373:IVL655373 ILM655373:ILP655373 IBQ655373:IBT655373 HRU655373:HRX655373 HHY655373:HIB655373 GYC655373:GYF655373 GOG655373:GOJ655373 GEK655373:GEN655373 FUO655373:FUR655373 FKS655373:FKV655373 FAW655373:FAZ655373 ERA655373:ERD655373 EHE655373:EHH655373 DXI655373:DXL655373 DNM655373:DNP655373 DDQ655373:DDT655373 CTU655373:CTX655373 CJY655373:CKB655373 CAC655373:CAF655373 BQG655373:BQJ655373 BGK655373:BGN655373 AWO655373:AWR655373 AMS655373:AMV655373 ACW655373:ACZ655373 TA655373:TD655373 JE655373:JH655373 I655373:L655373 WVQ589837:WVT589837 WLU589837:WLX589837 WBY589837:WCB589837 VSC589837:VSF589837 VIG589837:VIJ589837 UYK589837:UYN589837 UOO589837:UOR589837 UES589837:UEV589837 TUW589837:TUZ589837 TLA589837:TLD589837 TBE589837:TBH589837 SRI589837:SRL589837 SHM589837:SHP589837 RXQ589837:RXT589837 RNU589837:RNX589837 RDY589837:REB589837 QUC589837:QUF589837 QKG589837:QKJ589837 QAK589837:QAN589837 PQO589837:PQR589837 PGS589837:PGV589837 OWW589837:OWZ589837 ONA589837:OND589837 ODE589837:ODH589837 NTI589837:NTL589837 NJM589837:NJP589837 MZQ589837:MZT589837 MPU589837:MPX589837 MFY589837:MGB589837 LWC589837:LWF589837 LMG589837:LMJ589837 LCK589837:LCN589837 KSO589837:KSR589837 KIS589837:KIV589837 JYW589837:JYZ589837 JPA589837:JPD589837 JFE589837:JFH589837 IVI589837:IVL589837 ILM589837:ILP589837 IBQ589837:IBT589837 HRU589837:HRX589837 HHY589837:HIB589837 GYC589837:GYF589837 GOG589837:GOJ589837 GEK589837:GEN589837 FUO589837:FUR589837 FKS589837:FKV589837 FAW589837:FAZ589837 ERA589837:ERD589837 EHE589837:EHH589837 DXI589837:DXL589837 DNM589837:DNP589837 DDQ589837:DDT589837 CTU589837:CTX589837 CJY589837:CKB589837 CAC589837:CAF589837 BQG589837:BQJ589837 BGK589837:BGN589837 AWO589837:AWR589837 AMS589837:AMV589837 ACW589837:ACZ589837 TA589837:TD589837 JE589837:JH589837 I589837:L589837 WVQ524301:WVT524301 WLU524301:WLX524301 WBY524301:WCB524301 VSC524301:VSF524301 VIG524301:VIJ524301 UYK524301:UYN524301 UOO524301:UOR524301 UES524301:UEV524301 TUW524301:TUZ524301 TLA524301:TLD524301 TBE524301:TBH524301 SRI524301:SRL524301 SHM524301:SHP524301 RXQ524301:RXT524301 RNU524301:RNX524301 RDY524301:REB524301 QUC524301:QUF524301 QKG524301:QKJ524301 QAK524301:QAN524301 PQO524301:PQR524301 PGS524301:PGV524301 OWW524301:OWZ524301 ONA524301:OND524301 ODE524301:ODH524301 NTI524301:NTL524301 NJM524301:NJP524301 MZQ524301:MZT524301 MPU524301:MPX524301 MFY524301:MGB524301 LWC524301:LWF524301 LMG524301:LMJ524301 LCK524301:LCN524301 KSO524301:KSR524301 KIS524301:KIV524301 JYW524301:JYZ524301 JPA524301:JPD524301 JFE524301:JFH524301 IVI524301:IVL524301 ILM524301:ILP524301 IBQ524301:IBT524301 HRU524301:HRX524301 HHY524301:HIB524301 GYC524301:GYF524301 GOG524301:GOJ524301 GEK524301:GEN524301 FUO524301:FUR524301 FKS524301:FKV524301 FAW524301:FAZ524301 ERA524301:ERD524301 EHE524301:EHH524301 DXI524301:DXL524301 DNM524301:DNP524301 DDQ524301:DDT524301 CTU524301:CTX524301 CJY524301:CKB524301 CAC524301:CAF524301 BQG524301:BQJ524301 BGK524301:BGN524301 AWO524301:AWR524301 AMS524301:AMV524301 ACW524301:ACZ524301 TA524301:TD524301 JE524301:JH524301 I524301:L524301 WVQ458765:WVT458765 WLU458765:WLX458765 WBY458765:WCB458765 VSC458765:VSF458765 VIG458765:VIJ458765 UYK458765:UYN458765 UOO458765:UOR458765 UES458765:UEV458765 TUW458765:TUZ458765 TLA458765:TLD458765 TBE458765:TBH458765 SRI458765:SRL458765 SHM458765:SHP458765 RXQ458765:RXT458765 RNU458765:RNX458765 RDY458765:REB458765 QUC458765:QUF458765 QKG458765:QKJ458765 QAK458765:QAN458765 PQO458765:PQR458765 PGS458765:PGV458765 OWW458765:OWZ458765 ONA458765:OND458765 ODE458765:ODH458765 NTI458765:NTL458765 NJM458765:NJP458765 MZQ458765:MZT458765 MPU458765:MPX458765 MFY458765:MGB458765 LWC458765:LWF458765 LMG458765:LMJ458765 LCK458765:LCN458765 KSO458765:KSR458765 KIS458765:KIV458765 JYW458765:JYZ458765 JPA458765:JPD458765 JFE458765:JFH458765 IVI458765:IVL458765 ILM458765:ILP458765 IBQ458765:IBT458765 HRU458765:HRX458765 HHY458765:HIB458765 GYC458765:GYF458765 GOG458765:GOJ458765 GEK458765:GEN458765 FUO458765:FUR458765 FKS458765:FKV458765 FAW458765:FAZ458765 ERA458765:ERD458765 EHE458765:EHH458765 DXI458765:DXL458765 DNM458765:DNP458765 DDQ458765:DDT458765 CTU458765:CTX458765 CJY458765:CKB458765 CAC458765:CAF458765 BQG458765:BQJ458765 BGK458765:BGN458765 AWO458765:AWR458765 AMS458765:AMV458765 ACW458765:ACZ458765 TA458765:TD458765 JE458765:JH458765 I458765:L458765 WVQ393229:WVT393229 WLU393229:WLX393229 WBY393229:WCB393229 VSC393229:VSF393229 VIG393229:VIJ393229 UYK393229:UYN393229 UOO393229:UOR393229 UES393229:UEV393229 TUW393229:TUZ393229 TLA393229:TLD393229 TBE393229:TBH393229 SRI393229:SRL393229 SHM393229:SHP393229 RXQ393229:RXT393229 RNU393229:RNX393229 RDY393229:REB393229 QUC393229:QUF393229 QKG393229:QKJ393229 QAK393229:QAN393229 PQO393229:PQR393229 PGS393229:PGV393229 OWW393229:OWZ393229 ONA393229:OND393229 ODE393229:ODH393229 NTI393229:NTL393229 NJM393229:NJP393229 MZQ393229:MZT393229 MPU393229:MPX393229 MFY393229:MGB393229 LWC393229:LWF393229 LMG393229:LMJ393229 LCK393229:LCN393229 KSO393229:KSR393229 KIS393229:KIV393229 JYW393229:JYZ393229 JPA393229:JPD393229 JFE393229:JFH393229 IVI393229:IVL393229 ILM393229:ILP393229 IBQ393229:IBT393229 HRU393229:HRX393229 HHY393229:HIB393229 GYC393229:GYF393229 GOG393229:GOJ393229 GEK393229:GEN393229 FUO393229:FUR393229 FKS393229:FKV393229 FAW393229:FAZ393229 ERA393229:ERD393229 EHE393229:EHH393229 DXI393229:DXL393229 DNM393229:DNP393229 DDQ393229:DDT393229 CTU393229:CTX393229 CJY393229:CKB393229 CAC393229:CAF393229 BQG393229:BQJ393229 BGK393229:BGN393229 AWO393229:AWR393229 AMS393229:AMV393229 ACW393229:ACZ393229 TA393229:TD393229 JE393229:JH393229 I393229:L393229 WVQ327693:WVT327693 WLU327693:WLX327693 WBY327693:WCB327693 VSC327693:VSF327693 VIG327693:VIJ327693 UYK327693:UYN327693 UOO327693:UOR327693 UES327693:UEV327693 TUW327693:TUZ327693 TLA327693:TLD327693 TBE327693:TBH327693 SRI327693:SRL327693 SHM327693:SHP327693 RXQ327693:RXT327693 RNU327693:RNX327693 RDY327693:REB327693 QUC327693:QUF327693 QKG327693:QKJ327693 QAK327693:QAN327693 PQO327693:PQR327693 PGS327693:PGV327693 OWW327693:OWZ327693 ONA327693:OND327693 ODE327693:ODH327693 NTI327693:NTL327693 NJM327693:NJP327693 MZQ327693:MZT327693 MPU327693:MPX327693 MFY327693:MGB327693 LWC327693:LWF327693 LMG327693:LMJ327693 LCK327693:LCN327693 KSO327693:KSR327693 KIS327693:KIV327693 JYW327693:JYZ327693 JPA327693:JPD327693 JFE327693:JFH327693 IVI327693:IVL327693 ILM327693:ILP327693 IBQ327693:IBT327693 HRU327693:HRX327693 HHY327693:HIB327693 GYC327693:GYF327693 GOG327693:GOJ327693 GEK327693:GEN327693 FUO327693:FUR327693 FKS327693:FKV327693 FAW327693:FAZ327693 ERA327693:ERD327693 EHE327693:EHH327693 DXI327693:DXL327693 DNM327693:DNP327693 DDQ327693:DDT327693 CTU327693:CTX327693 CJY327693:CKB327693 CAC327693:CAF327693 BQG327693:BQJ327693 BGK327693:BGN327693 AWO327693:AWR327693 AMS327693:AMV327693 ACW327693:ACZ327693 TA327693:TD327693 JE327693:JH327693 I327693:L327693 WVQ262157:WVT262157 WLU262157:WLX262157 WBY262157:WCB262157 VSC262157:VSF262157 VIG262157:VIJ262157 UYK262157:UYN262157 UOO262157:UOR262157 UES262157:UEV262157 TUW262157:TUZ262157 TLA262157:TLD262157 TBE262157:TBH262157 SRI262157:SRL262157 SHM262157:SHP262157 RXQ262157:RXT262157 RNU262157:RNX262157 RDY262157:REB262157 QUC262157:QUF262157 QKG262157:QKJ262157 QAK262157:QAN262157 PQO262157:PQR262157 PGS262157:PGV262157 OWW262157:OWZ262157 ONA262157:OND262157 ODE262157:ODH262157 NTI262157:NTL262157 NJM262157:NJP262157 MZQ262157:MZT262157 MPU262157:MPX262157 MFY262157:MGB262157 LWC262157:LWF262157 LMG262157:LMJ262157 LCK262157:LCN262157 KSO262157:KSR262157 KIS262157:KIV262157 JYW262157:JYZ262157 JPA262157:JPD262157 JFE262157:JFH262157 IVI262157:IVL262157 ILM262157:ILP262157 IBQ262157:IBT262157 HRU262157:HRX262157 HHY262157:HIB262157 GYC262157:GYF262157 GOG262157:GOJ262157 GEK262157:GEN262157 FUO262157:FUR262157 FKS262157:FKV262157 FAW262157:FAZ262157 ERA262157:ERD262157 EHE262157:EHH262157 DXI262157:DXL262157 DNM262157:DNP262157 DDQ262157:DDT262157 CTU262157:CTX262157 CJY262157:CKB262157 CAC262157:CAF262157 BQG262157:BQJ262157 BGK262157:BGN262157 AWO262157:AWR262157 AMS262157:AMV262157 ACW262157:ACZ262157 TA262157:TD262157 JE262157:JH262157 I262157:L262157 WVQ196621:WVT196621 WLU196621:WLX196621 WBY196621:WCB196621 VSC196621:VSF196621 VIG196621:VIJ196621 UYK196621:UYN196621 UOO196621:UOR196621 UES196621:UEV196621 TUW196621:TUZ196621 TLA196621:TLD196621 TBE196621:TBH196621 SRI196621:SRL196621 SHM196621:SHP196621 RXQ196621:RXT196621 RNU196621:RNX196621 RDY196621:REB196621 QUC196621:QUF196621 QKG196621:QKJ196621 QAK196621:QAN196621 PQO196621:PQR196621 PGS196621:PGV196621 OWW196621:OWZ196621 ONA196621:OND196621 ODE196621:ODH196621 NTI196621:NTL196621 NJM196621:NJP196621 MZQ196621:MZT196621 MPU196621:MPX196621 MFY196621:MGB196621 LWC196621:LWF196621 LMG196621:LMJ196621 LCK196621:LCN196621 KSO196621:KSR196621 KIS196621:KIV196621 JYW196621:JYZ196621 JPA196621:JPD196621 JFE196621:JFH196621 IVI196621:IVL196621 ILM196621:ILP196621 IBQ196621:IBT196621 HRU196621:HRX196621 HHY196621:HIB196621 GYC196621:GYF196621 GOG196621:GOJ196621 GEK196621:GEN196621 FUO196621:FUR196621 FKS196621:FKV196621 FAW196621:FAZ196621 ERA196621:ERD196621 EHE196621:EHH196621 DXI196621:DXL196621 DNM196621:DNP196621 DDQ196621:DDT196621 CTU196621:CTX196621 CJY196621:CKB196621 CAC196621:CAF196621 BQG196621:BQJ196621 BGK196621:BGN196621 AWO196621:AWR196621 AMS196621:AMV196621 ACW196621:ACZ196621 TA196621:TD196621 JE196621:JH196621 I196621:L196621 WVQ131085:WVT131085 WLU131085:WLX131085 WBY131085:WCB131085 VSC131085:VSF131085 VIG131085:VIJ131085 UYK131085:UYN131085 UOO131085:UOR131085 UES131085:UEV131085 TUW131085:TUZ131085 TLA131085:TLD131085 TBE131085:TBH131085 SRI131085:SRL131085 SHM131085:SHP131085 RXQ131085:RXT131085 RNU131085:RNX131085 RDY131085:REB131085 QUC131085:QUF131085 QKG131085:QKJ131085 QAK131085:QAN131085 PQO131085:PQR131085 PGS131085:PGV131085 OWW131085:OWZ131085 ONA131085:OND131085 ODE131085:ODH131085 NTI131085:NTL131085 NJM131085:NJP131085 MZQ131085:MZT131085 MPU131085:MPX131085 MFY131085:MGB131085 LWC131085:LWF131085 LMG131085:LMJ131085 LCK131085:LCN131085 KSO131085:KSR131085 KIS131085:KIV131085 JYW131085:JYZ131085 JPA131085:JPD131085 JFE131085:JFH131085 IVI131085:IVL131085 ILM131085:ILP131085 IBQ131085:IBT131085 HRU131085:HRX131085 HHY131085:HIB131085 GYC131085:GYF131085 GOG131085:GOJ131085 GEK131085:GEN131085 FUO131085:FUR131085 FKS131085:FKV131085 FAW131085:FAZ131085 ERA131085:ERD131085 EHE131085:EHH131085 DXI131085:DXL131085 DNM131085:DNP131085 DDQ131085:DDT131085 CTU131085:CTX131085 CJY131085:CKB131085 CAC131085:CAF131085 BQG131085:BQJ131085 BGK131085:BGN131085 AWO131085:AWR131085 AMS131085:AMV131085 ACW131085:ACZ131085 TA131085:TD131085 JE131085:JH131085 I131085:L131085 WVQ65549:WVT65549 WLU65549:WLX65549 WBY65549:WCB65549 VSC65549:VSF65549 VIG65549:VIJ65549 UYK65549:UYN65549 UOO65549:UOR65549 UES65549:UEV65549 TUW65549:TUZ65549 TLA65549:TLD65549 TBE65549:TBH65549 SRI65549:SRL65549 SHM65549:SHP65549 RXQ65549:RXT65549 RNU65549:RNX65549 RDY65549:REB65549 QUC65549:QUF65549 QKG65549:QKJ65549 QAK65549:QAN65549 PQO65549:PQR65549 PGS65549:PGV65549 OWW65549:OWZ65549 ONA65549:OND65549 ODE65549:ODH65549 NTI65549:NTL65549 NJM65549:NJP65549 MZQ65549:MZT65549 MPU65549:MPX65549 MFY65549:MGB65549 LWC65549:LWF65549 LMG65549:LMJ65549 LCK65549:LCN65549 KSO65549:KSR65549 KIS65549:KIV65549 JYW65549:JYZ65549 JPA65549:JPD65549 JFE65549:JFH65549 IVI65549:IVL65549 ILM65549:ILP65549 IBQ65549:IBT65549 HRU65549:HRX65549 HHY65549:HIB65549 GYC65549:GYF65549 GOG65549:GOJ65549 GEK65549:GEN65549 FUO65549:FUR65549 FKS65549:FKV65549 FAW65549:FAZ65549 ERA65549:ERD65549 EHE65549:EHH65549 DXI65549:DXL65549 DNM65549:DNP65549 DDQ65549:DDT65549 CTU65549:CTX65549 CJY65549:CKB65549 CAC65549:CAF65549 BQG65549:BQJ65549 BGK65549:BGN65549 AWO65549:AWR65549 AMS65549:AMV65549 ACW65549:ACZ65549 TA65549:TD65549 JE65549:JH65549 I65549:L65549 WVQ983053:WVT983053 JE8:JH9 TA8:TD9 ACW8:ACZ9 AMS8:AMV9 AWO8:AWR9 BGK8:BGN9 BQG8:BQJ9 CAC8:CAF9 CJY8:CKB9 CTU8:CTX9 DDQ8:DDT9 DNM8:DNP9 DXI8:DXL9 EHE8:EHH9 ERA8:ERD9 FAW8:FAZ9 FKS8:FKV9 FUO8:FUR9 GEK8:GEN9 GOG8:GOJ9 GYC8:GYF9 HHY8:HIB9 HRU8:HRX9 IBQ8:IBT9 ILM8:ILP9 IVI8:IVL9 JFE8:JFH9 JPA8:JPD9 JYW8:JYZ9 KIS8:KIV9 KSO8:KSR9 LCK8:LCN9 LMG8:LMJ9 LWC8:LWF9 MFY8:MGB9 MPU8:MPX9 MZQ8:MZT9 NJM8:NJP9 NTI8:NTL9 ODE8:ODH9 ONA8:OND9 OWW8:OWZ9 PGS8:PGV9 PQO8:PQR9 QAK8:QAN9 QKG8:QKJ9 QUC8:QUF9 RDY8:REB9 RNU8:RNX9 RXQ8:RXT9 SHM8:SHP9 SRI8:SRL9 TBE8:TBH9 TLA8:TLD9 TUW8:TUZ9 UES8:UEV9 UOO8:UOR9 UYK8:UYN9 VIG8:VIJ9 VSC8:VSF9 WBY8:WCB9 WLU8:WLX9 WVQ8:WVT9">
      <formula1>$AE$7:$AE$13</formula1>
    </dataValidation>
    <dataValidation type="list" allowBlank="1" showDropDown="0" showInputMessage="1" showErrorMessage="1" sqref="I8:L8">
      <formula1>$AE$6:$AE$13</formula1>
    </dataValidation>
  </dataValidations>
  <pageMargins left="0.6692913385826772" right="0.39370078740157483" top="0.39370078740157483" bottom="0.39370078740157483" header="0.27559055118110237" footer="0.31496062992125984"/>
  <pageSetup paperSize="9" scale="84"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U63"/>
  <sheetViews>
    <sheetView showGridLines="0" view="pageBreakPreview" zoomScale="70" zoomScaleNormal="55" zoomScaleSheetLayoutView="70" workbookViewId="0"/>
  </sheetViews>
  <sheetFormatPr defaultColWidth="9" defaultRowHeight="13.2"/>
  <cols>
    <col min="1" max="1" width="8.81640625" style="1" customWidth="1"/>
    <col min="2" max="2" width="5.81640625" style="1" customWidth="1"/>
    <col min="3" max="19" width="14.81640625" style="1" customWidth="1"/>
    <col min="20" max="20" width="12.6328125" style="1" customWidth="1"/>
    <col min="21" max="21" width="9.08984375" style="1" customWidth="1"/>
    <col min="22" max="16384" width="9" style="1"/>
  </cols>
  <sheetData>
    <row r="1" spans="1:21" ht="25.2" customHeight="1">
      <c r="R1" s="150"/>
    </row>
    <row r="2" spans="1:21" ht="30" customHeight="1">
      <c r="A2" s="3" t="s">
        <v>145</v>
      </c>
      <c r="B2" s="3"/>
      <c r="C2" s="3"/>
      <c r="D2" s="3"/>
      <c r="E2" s="3"/>
      <c r="F2" s="3"/>
      <c r="G2" s="3"/>
      <c r="H2" s="3"/>
      <c r="I2" s="3"/>
      <c r="J2" s="3"/>
      <c r="K2" s="3"/>
      <c r="L2" s="3"/>
      <c r="M2" s="3"/>
      <c r="N2" s="3"/>
      <c r="O2" s="3"/>
      <c r="P2" s="3"/>
      <c r="Q2" s="3"/>
      <c r="R2" s="3"/>
      <c r="S2" s="3"/>
      <c r="T2" s="157"/>
      <c r="U2" s="157"/>
    </row>
    <row r="3" spans="1:21" ht="30" customHeight="1">
      <c r="B3" s="3"/>
      <c r="C3" s="3"/>
      <c r="D3" s="3"/>
      <c r="E3" s="3"/>
      <c r="F3" s="3"/>
      <c r="G3" s="3"/>
      <c r="H3" s="3"/>
      <c r="I3" s="3"/>
      <c r="J3" s="3"/>
      <c r="K3" s="3"/>
      <c r="L3" s="3"/>
      <c r="M3" s="3"/>
      <c r="N3" s="3"/>
      <c r="O3" s="3"/>
      <c r="P3" s="3"/>
      <c r="Q3" s="3"/>
      <c r="R3" s="3"/>
      <c r="S3" s="3"/>
      <c r="T3" s="3"/>
      <c r="U3" s="3"/>
    </row>
    <row r="4" spans="1:21" ht="30" customHeight="1">
      <c r="B4" s="3"/>
      <c r="C4" s="3"/>
      <c r="D4" s="3"/>
      <c r="E4" s="3"/>
      <c r="F4" s="3"/>
      <c r="G4" s="3"/>
      <c r="H4" s="3"/>
      <c r="I4" s="3"/>
      <c r="J4" s="3"/>
      <c r="K4" s="3"/>
      <c r="L4" s="3"/>
      <c r="M4" s="3"/>
      <c r="N4" s="131" t="s">
        <v>165</v>
      </c>
      <c r="O4" s="133"/>
      <c r="P4" s="140"/>
      <c r="Q4" s="147"/>
      <c r="R4" s="151"/>
    </row>
    <row r="5" spans="1:21" ht="48" customHeight="1">
      <c r="B5" s="4" t="s">
        <v>126</v>
      </c>
      <c r="C5" s="22"/>
      <c r="D5" s="37"/>
      <c r="E5" s="51" t="s">
        <v>4</v>
      </c>
      <c r="F5" s="51" t="s">
        <v>116</v>
      </c>
      <c r="G5" s="22" t="s">
        <v>117</v>
      </c>
      <c r="H5" s="4" t="s">
        <v>31</v>
      </c>
      <c r="I5" s="51" t="s">
        <v>32</v>
      </c>
      <c r="J5" s="37" t="s">
        <v>184</v>
      </c>
      <c r="K5" s="37" t="s">
        <v>206</v>
      </c>
      <c r="L5" s="3"/>
      <c r="M5" s="3"/>
      <c r="N5" s="3"/>
      <c r="O5" s="3"/>
      <c r="P5" s="3"/>
      <c r="Q5" s="3"/>
      <c r="R5" s="3"/>
    </row>
    <row r="6" spans="1:21" ht="12.75" customHeight="1">
      <c r="B6" s="5"/>
      <c r="C6" s="23"/>
      <c r="D6" s="38"/>
      <c r="E6" s="52" t="s">
        <v>37</v>
      </c>
      <c r="F6" s="52" t="s">
        <v>39</v>
      </c>
      <c r="G6" s="87" t="s">
        <v>25</v>
      </c>
      <c r="H6" s="96" t="s">
        <v>12</v>
      </c>
      <c r="I6" s="52" t="s">
        <v>43</v>
      </c>
      <c r="J6" s="109" t="s">
        <v>45</v>
      </c>
      <c r="K6" s="109" t="s">
        <v>186</v>
      </c>
      <c r="L6" s="3"/>
      <c r="M6" s="3"/>
      <c r="N6" s="3"/>
      <c r="O6" s="3"/>
      <c r="P6" s="3"/>
      <c r="Q6" s="3"/>
      <c r="R6" s="3"/>
    </row>
    <row r="7" spans="1:21" ht="30" customHeight="1">
      <c r="B7" s="6" t="s">
        <v>125</v>
      </c>
      <c r="C7" s="24"/>
      <c r="D7" s="39"/>
      <c r="E7" s="53">
        <f>COUNTIF(C18,"&lt;&gt;")</f>
        <v>0</v>
      </c>
      <c r="F7" s="73">
        <f>L19</f>
        <v>0</v>
      </c>
      <c r="G7" s="88">
        <f>M19</f>
        <v>0</v>
      </c>
      <c r="H7" s="97">
        <f>N19</f>
        <v>0</v>
      </c>
      <c r="I7" s="104">
        <f>P19</f>
        <v>0</v>
      </c>
      <c r="J7" s="110">
        <f>Q19</f>
        <v>0</v>
      </c>
      <c r="K7" s="110">
        <f>R19</f>
        <v>0</v>
      </c>
      <c r="L7" s="3"/>
      <c r="M7" s="3"/>
      <c r="N7" s="3"/>
      <c r="O7" s="3"/>
      <c r="P7" s="3"/>
      <c r="Q7" s="3"/>
      <c r="R7" s="3"/>
    </row>
    <row r="8" spans="1:21" ht="43.75" customHeight="1">
      <c r="B8" s="6" t="s">
        <v>101</v>
      </c>
      <c r="C8" s="24"/>
      <c r="D8" s="39"/>
      <c r="E8" s="53">
        <f>COUNTIF(C26,"&lt;&gt;")</f>
        <v>0</v>
      </c>
      <c r="F8" s="73">
        <f t="shared" ref="F8:K8" si="0">N27</f>
        <v>0</v>
      </c>
      <c r="G8" s="88">
        <f t="shared" si="0"/>
        <v>0</v>
      </c>
      <c r="H8" s="97">
        <f t="shared" si="0"/>
        <v>0</v>
      </c>
      <c r="I8" s="104">
        <f t="shared" si="0"/>
        <v>0</v>
      </c>
      <c r="J8" s="110">
        <f t="shared" si="0"/>
        <v>0</v>
      </c>
      <c r="K8" s="110">
        <f t="shared" si="0"/>
        <v>0</v>
      </c>
      <c r="L8" s="3"/>
      <c r="M8" s="3"/>
      <c r="N8" s="3"/>
      <c r="O8" s="3"/>
      <c r="P8" s="3"/>
      <c r="Q8" s="3"/>
      <c r="R8" s="3"/>
    </row>
    <row r="9" spans="1:21" ht="43.75" customHeight="1">
      <c r="B9" s="6" t="s">
        <v>87</v>
      </c>
      <c r="C9" s="24"/>
      <c r="D9" s="39"/>
      <c r="E9" s="53">
        <f>COUNTIF(C33,"&lt;&gt;")</f>
        <v>0</v>
      </c>
      <c r="F9" s="73">
        <f t="shared" ref="F9:K9" si="1">N34</f>
        <v>0</v>
      </c>
      <c r="G9" s="88">
        <f t="shared" si="1"/>
        <v>0</v>
      </c>
      <c r="H9" s="97">
        <f t="shared" si="1"/>
        <v>0</v>
      </c>
      <c r="I9" s="104">
        <f t="shared" si="1"/>
        <v>0</v>
      </c>
      <c r="J9" s="110">
        <f t="shared" si="1"/>
        <v>0</v>
      </c>
      <c r="K9" s="110">
        <f t="shared" si="1"/>
        <v>0</v>
      </c>
    </row>
    <row r="10" spans="1:21" ht="30" customHeight="1">
      <c r="B10" s="6" t="s">
        <v>58</v>
      </c>
      <c r="C10" s="24"/>
      <c r="D10" s="39"/>
      <c r="E10" s="54">
        <f>COUNTIF(C40,"&lt;&gt;")</f>
        <v>0</v>
      </c>
      <c r="F10" s="73">
        <f t="shared" ref="F10:K10" si="2">E41</f>
        <v>0</v>
      </c>
      <c r="G10" s="88">
        <f t="shared" si="2"/>
        <v>0</v>
      </c>
      <c r="H10" s="97">
        <f t="shared" si="2"/>
        <v>0</v>
      </c>
      <c r="I10" s="104">
        <f t="shared" si="2"/>
        <v>0</v>
      </c>
      <c r="J10" s="110">
        <f t="shared" si="2"/>
        <v>0</v>
      </c>
      <c r="K10" s="118">
        <f t="shared" si="2"/>
        <v>0</v>
      </c>
    </row>
    <row r="11" spans="1:21" ht="30" customHeight="1">
      <c r="B11" s="7" t="s">
        <v>1</v>
      </c>
      <c r="C11" s="25"/>
      <c r="D11" s="40"/>
      <c r="E11" s="55">
        <f>SUM(E7:E9)</f>
        <v>0</v>
      </c>
      <c r="F11" s="74">
        <f t="shared" ref="F11:K11" si="3">SUM(F7:F10)</f>
        <v>0</v>
      </c>
      <c r="G11" s="89">
        <f t="shared" si="3"/>
        <v>0</v>
      </c>
      <c r="H11" s="98">
        <f t="shared" si="3"/>
        <v>0</v>
      </c>
      <c r="I11" s="74">
        <f t="shared" si="3"/>
        <v>0</v>
      </c>
      <c r="J11" s="89">
        <f t="shared" si="3"/>
        <v>0</v>
      </c>
      <c r="K11" s="119">
        <f t="shared" si="3"/>
        <v>0</v>
      </c>
      <c r="L11" s="3"/>
      <c r="M11" s="3"/>
      <c r="N11" s="3"/>
      <c r="O11" s="3"/>
      <c r="P11" s="3"/>
      <c r="Q11" s="3"/>
      <c r="R11" s="3"/>
    </row>
    <row r="12" spans="1:21" ht="30.6" customHeight="1">
      <c r="B12" s="8" t="s">
        <v>6</v>
      </c>
      <c r="C12" s="26" t="s">
        <v>168</v>
      </c>
      <c r="D12" s="41"/>
      <c r="E12" s="41"/>
      <c r="F12" s="41"/>
      <c r="G12" s="41"/>
      <c r="H12" s="41"/>
      <c r="I12" s="41"/>
      <c r="J12" s="41"/>
      <c r="K12" s="41"/>
      <c r="L12" s="41"/>
      <c r="M12" s="41"/>
      <c r="N12" s="41"/>
      <c r="O12" s="41"/>
      <c r="P12" s="41"/>
      <c r="Q12" s="41"/>
      <c r="R12" s="41"/>
      <c r="S12" s="41"/>
      <c r="T12" s="41"/>
      <c r="U12" s="41"/>
    </row>
    <row r="13" spans="1:21" ht="30" customHeight="1">
      <c r="B13" s="9" t="s">
        <v>195</v>
      </c>
      <c r="C13" s="3"/>
      <c r="D13" s="3"/>
      <c r="E13" s="3"/>
      <c r="F13" s="3"/>
      <c r="G13" s="3"/>
      <c r="H13" s="3"/>
      <c r="I13" s="3"/>
      <c r="J13" s="3"/>
      <c r="K13" s="3"/>
      <c r="L13" s="3"/>
      <c r="M13" s="3"/>
      <c r="N13" s="3"/>
      <c r="O13" s="3"/>
      <c r="P13" s="3"/>
      <c r="Q13" s="3"/>
      <c r="R13" s="3"/>
      <c r="S13" s="3"/>
      <c r="T13" s="3"/>
    </row>
    <row r="14" spans="1:21" s="2" customFormat="1" ht="24" customHeight="1">
      <c r="B14" s="10" t="s">
        <v>5</v>
      </c>
      <c r="C14" s="27" t="s">
        <v>197</v>
      </c>
      <c r="D14" s="42"/>
      <c r="E14" s="56" t="s">
        <v>125</v>
      </c>
      <c r="F14" s="75"/>
      <c r="G14" s="75"/>
      <c r="H14" s="75"/>
      <c r="I14" s="75"/>
      <c r="J14" s="75"/>
      <c r="K14" s="75"/>
      <c r="L14" s="75"/>
      <c r="M14" s="75"/>
      <c r="N14" s="75"/>
      <c r="O14" s="75"/>
      <c r="P14" s="75"/>
      <c r="Q14" s="75"/>
      <c r="R14" s="152"/>
    </row>
    <row r="15" spans="1:21" s="2" customFormat="1" ht="24" customHeight="1">
      <c r="B15" s="11"/>
      <c r="C15" s="28"/>
      <c r="D15" s="43"/>
      <c r="E15" s="57" t="s">
        <v>70</v>
      </c>
      <c r="F15" s="76" t="s">
        <v>111</v>
      </c>
      <c r="G15" s="76" t="s">
        <v>127</v>
      </c>
      <c r="H15" s="65"/>
      <c r="I15" s="105" t="s">
        <v>116</v>
      </c>
      <c r="J15" s="111"/>
      <c r="K15" s="111"/>
      <c r="L15" s="125"/>
      <c r="M15" s="84" t="s">
        <v>117</v>
      </c>
      <c r="N15" s="84" t="s">
        <v>118</v>
      </c>
      <c r="O15" s="134" t="s">
        <v>204</v>
      </c>
      <c r="P15" s="141" t="s">
        <v>131</v>
      </c>
      <c r="Q15" s="51" t="s">
        <v>191</v>
      </c>
      <c r="R15" s="114" t="s">
        <v>205</v>
      </c>
    </row>
    <row r="16" spans="1:21" s="2" customFormat="1" ht="48" customHeight="1">
      <c r="B16" s="12"/>
      <c r="C16" s="28"/>
      <c r="D16" s="43"/>
      <c r="E16" s="57"/>
      <c r="F16" s="76"/>
      <c r="G16" s="76"/>
      <c r="H16" s="65"/>
      <c r="I16" s="106" t="s">
        <v>2</v>
      </c>
      <c r="J16" s="76" t="s">
        <v>41</v>
      </c>
      <c r="K16" s="76" t="s">
        <v>89</v>
      </c>
      <c r="L16" s="126" t="s">
        <v>1</v>
      </c>
      <c r="M16" s="17"/>
      <c r="N16" s="84"/>
      <c r="O16" s="134"/>
      <c r="P16" s="142"/>
      <c r="Q16" s="17"/>
      <c r="R16" s="43"/>
    </row>
    <row r="17" spans="2:20" s="2" customFormat="1" ht="12.75" customHeight="1">
      <c r="B17" s="12"/>
      <c r="C17" s="29"/>
      <c r="D17" s="44"/>
      <c r="E17" s="58" t="s">
        <v>18</v>
      </c>
      <c r="F17" s="77" t="s">
        <v>10</v>
      </c>
      <c r="G17" s="90"/>
      <c r="H17" s="77" t="s">
        <v>133</v>
      </c>
      <c r="I17" s="90" t="s">
        <v>16</v>
      </c>
      <c r="J17" s="90" t="s">
        <v>19</v>
      </c>
      <c r="K17" s="90" t="s">
        <v>22</v>
      </c>
      <c r="L17" s="127" t="s">
        <v>112</v>
      </c>
      <c r="M17" s="52" t="s">
        <v>11</v>
      </c>
      <c r="N17" s="52" t="s">
        <v>113</v>
      </c>
      <c r="O17" s="135" t="s">
        <v>91</v>
      </c>
      <c r="P17" s="143" t="s">
        <v>50</v>
      </c>
      <c r="Q17" s="143" t="s">
        <v>88</v>
      </c>
      <c r="R17" s="115" t="s">
        <v>188</v>
      </c>
    </row>
    <row r="18" spans="2:20" s="2" customFormat="1" ht="30" customHeight="1">
      <c r="B18" s="13">
        <v>1</v>
      </c>
      <c r="C18" s="30"/>
      <c r="D18" s="45"/>
      <c r="E18" s="59"/>
      <c r="F18" s="78"/>
      <c r="G18" s="91"/>
      <c r="H18" s="99"/>
      <c r="I18" s="107"/>
      <c r="J18" s="107"/>
      <c r="K18" s="107"/>
      <c r="L18" s="128">
        <f>SUM(I18:K18)</f>
        <v>0</v>
      </c>
      <c r="M18" s="85"/>
      <c r="N18" s="95">
        <f>L18-M18</f>
        <v>0</v>
      </c>
      <c r="O18" s="136">
        <f>F18</f>
        <v>0</v>
      </c>
      <c r="P18" s="144">
        <f>MIN(10000*F18,240000)</f>
        <v>0</v>
      </c>
      <c r="Q18" s="148">
        <f>MIN(N18,P18)</f>
        <v>0</v>
      </c>
      <c r="R18" s="116">
        <f>ROUNDDOWN(Q18/2,-3)</f>
        <v>0</v>
      </c>
    </row>
    <row r="19" spans="2:20" ht="30" customHeight="1">
      <c r="B19" s="14" t="s">
        <v>0</v>
      </c>
      <c r="C19" s="31"/>
      <c r="D19" s="46"/>
      <c r="E19" s="60">
        <f>SUM(E18:E18)</f>
        <v>0</v>
      </c>
      <c r="F19" s="79">
        <f>SUM(F18:F18)</f>
        <v>0</v>
      </c>
      <c r="G19" s="92"/>
      <c r="H19" s="100"/>
      <c r="I19" s="108">
        <f t="shared" ref="I19:R19" si="4">SUM(I18:I18)</f>
        <v>0</v>
      </c>
      <c r="J19" s="112">
        <f t="shared" si="4"/>
        <v>0</v>
      </c>
      <c r="K19" s="120">
        <f t="shared" si="4"/>
        <v>0</v>
      </c>
      <c r="L19" s="129">
        <f t="shared" si="4"/>
        <v>0</v>
      </c>
      <c r="M19" s="130">
        <f t="shared" si="4"/>
        <v>0</v>
      </c>
      <c r="N19" s="130">
        <f t="shared" si="4"/>
        <v>0</v>
      </c>
      <c r="O19" s="137">
        <f t="shared" si="4"/>
        <v>0</v>
      </c>
      <c r="P19" s="145">
        <f t="shared" si="4"/>
        <v>0</v>
      </c>
      <c r="Q19" s="149">
        <f t="shared" si="4"/>
        <v>0</v>
      </c>
      <c r="R19" s="117">
        <f t="shared" si="4"/>
        <v>0</v>
      </c>
    </row>
    <row r="20" spans="2:20" ht="30" customHeight="1">
      <c r="B20" s="15"/>
      <c r="C20" s="15"/>
      <c r="D20" s="15"/>
      <c r="E20" s="15"/>
      <c r="F20" s="15"/>
      <c r="G20" s="15"/>
      <c r="H20" s="15"/>
      <c r="I20" s="15"/>
      <c r="J20" s="15"/>
      <c r="K20" s="15"/>
      <c r="L20" s="15"/>
      <c r="M20" s="15"/>
      <c r="N20" s="15"/>
      <c r="O20" s="15"/>
      <c r="P20" s="15"/>
      <c r="Q20" s="15"/>
      <c r="R20" s="15"/>
      <c r="S20" s="135"/>
      <c r="T20" s="153"/>
    </row>
    <row r="21" spans="2:20" ht="30" customHeight="1">
      <c r="B21" s="15"/>
      <c r="C21" s="15"/>
      <c r="D21" s="15"/>
      <c r="E21" s="15"/>
      <c r="F21" s="15"/>
      <c r="G21" s="15"/>
      <c r="H21" s="15"/>
      <c r="I21" s="15"/>
      <c r="J21" s="15"/>
      <c r="K21" s="15"/>
      <c r="L21" s="15"/>
      <c r="M21" s="15"/>
      <c r="N21" s="15"/>
      <c r="O21" s="15"/>
      <c r="P21" s="15"/>
      <c r="Q21" s="15"/>
      <c r="R21" s="15"/>
      <c r="S21" s="153"/>
      <c r="T21" s="153"/>
    </row>
    <row r="22" spans="2:20" s="2" customFormat="1" ht="24" customHeight="1">
      <c r="B22" s="16" t="s">
        <v>5</v>
      </c>
      <c r="C22" s="27" t="s">
        <v>197</v>
      </c>
      <c r="D22" s="42"/>
      <c r="E22" s="61" t="s">
        <v>101</v>
      </c>
      <c r="F22" s="80"/>
      <c r="G22" s="80"/>
      <c r="H22" s="80"/>
      <c r="I22" s="80"/>
      <c r="J22" s="80"/>
      <c r="K22" s="80"/>
      <c r="L22" s="80"/>
      <c r="M22" s="80"/>
      <c r="N22" s="80"/>
      <c r="O22" s="80"/>
      <c r="P22" s="80"/>
      <c r="Q22" s="80"/>
      <c r="R22" s="80"/>
      <c r="S22" s="154"/>
    </row>
    <row r="23" spans="2:20" s="2" customFormat="1" ht="24" customHeight="1">
      <c r="B23" s="17"/>
      <c r="C23" s="28"/>
      <c r="D23" s="43"/>
      <c r="E23" s="57" t="s">
        <v>8</v>
      </c>
      <c r="F23" s="81" t="s">
        <v>109</v>
      </c>
      <c r="G23" s="76" t="s">
        <v>127</v>
      </c>
      <c r="H23" s="65"/>
      <c r="I23" s="76" t="s">
        <v>128</v>
      </c>
      <c r="J23" s="65"/>
      <c r="K23" s="121" t="s">
        <v>116</v>
      </c>
      <c r="L23" s="121"/>
      <c r="M23" s="121"/>
      <c r="N23" s="105"/>
      <c r="O23" s="134" t="s">
        <v>117</v>
      </c>
      <c r="P23" s="134" t="s">
        <v>119</v>
      </c>
      <c r="Q23" s="84" t="s">
        <v>130</v>
      </c>
      <c r="R23" s="51" t="s">
        <v>85</v>
      </c>
      <c r="S23" s="114" t="s">
        <v>205</v>
      </c>
    </row>
    <row r="24" spans="2:20" s="2" customFormat="1" ht="48" customHeight="1">
      <c r="B24" s="17"/>
      <c r="C24" s="28"/>
      <c r="D24" s="43"/>
      <c r="E24" s="57"/>
      <c r="F24" s="81"/>
      <c r="G24" s="76"/>
      <c r="H24" s="65"/>
      <c r="I24" s="76"/>
      <c r="J24" s="65"/>
      <c r="K24" s="65" t="s">
        <v>2</v>
      </c>
      <c r="L24" s="65" t="s">
        <v>41</v>
      </c>
      <c r="M24" s="65" t="s">
        <v>89</v>
      </c>
      <c r="N24" s="76" t="s">
        <v>1</v>
      </c>
      <c r="O24" s="28"/>
      <c r="P24" s="134"/>
      <c r="Q24" s="84"/>
      <c r="R24" s="84"/>
      <c r="S24" s="43"/>
    </row>
    <row r="25" spans="2:20" s="2" customFormat="1" ht="12.75" customHeight="1">
      <c r="B25" s="18"/>
      <c r="C25" s="29"/>
      <c r="D25" s="44"/>
      <c r="E25" s="58" t="s">
        <v>110</v>
      </c>
      <c r="F25" s="77" t="s">
        <v>23</v>
      </c>
      <c r="G25" s="93" t="s">
        <v>92</v>
      </c>
      <c r="H25" s="101"/>
      <c r="I25" s="93" t="s">
        <v>93</v>
      </c>
      <c r="J25" s="101"/>
      <c r="K25" s="101" t="s">
        <v>94</v>
      </c>
      <c r="L25" s="101" t="s">
        <v>95</v>
      </c>
      <c r="M25" s="101" t="s">
        <v>96</v>
      </c>
      <c r="N25" s="93" t="s">
        <v>98</v>
      </c>
      <c r="O25" s="96" t="s">
        <v>99</v>
      </c>
      <c r="P25" s="96" t="s">
        <v>53</v>
      </c>
      <c r="Q25" s="52" t="s">
        <v>102</v>
      </c>
      <c r="R25" s="94" t="s">
        <v>90</v>
      </c>
      <c r="S25" s="115" t="s">
        <v>140</v>
      </c>
    </row>
    <row r="26" spans="2:20" s="2" customFormat="1" ht="30" customHeight="1">
      <c r="B26" s="13">
        <v>1</v>
      </c>
      <c r="C26" s="30"/>
      <c r="D26" s="45"/>
      <c r="E26" s="59"/>
      <c r="F26" s="78"/>
      <c r="G26" s="91"/>
      <c r="H26" s="102"/>
      <c r="I26" s="91"/>
      <c r="J26" s="102"/>
      <c r="K26" s="67"/>
      <c r="L26" s="67"/>
      <c r="M26" s="67"/>
      <c r="N26" s="132">
        <f>SUM(K26:M26)</f>
        <v>0</v>
      </c>
      <c r="O26" s="138"/>
      <c r="P26" s="146">
        <f>N26-O26</f>
        <v>0</v>
      </c>
      <c r="Q26" s="95">
        <f>MIN(50000*F26,100000)</f>
        <v>0</v>
      </c>
      <c r="R26" s="95">
        <f>MIN(P26,Q26)</f>
        <v>0</v>
      </c>
      <c r="S26" s="116">
        <f>ROUNDDOWN(R26/2,-3)</f>
        <v>0</v>
      </c>
    </row>
    <row r="27" spans="2:20" ht="30" customHeight="1">
      <c r="B27" s="19" t="s">
        <v>0</v>
      </c>
      <c r="C27" s="32"/>
      <c r="D27" s="47"/>
      <c r="E27" s="19">
        <f>SUM(E26:E26)</f>
        <v>0</v>
      </c>
      <c r="F27" s="82">
        <f>SUM(F26:F26)</f>
        <v>0</v>
      </c>
      <c r="G27" s="92"/>
      <c r="H27" s="103"/>
      <c r="I27" s="92"/>
      <c r="J27" s="103"/>
      <c r="K27" s="122">
        <f t="shared" ref="K27:S27" si="5">SUM(K26:K26)</f>
        <v>0</v>
      </c>
      <c r="L27" s="122">
        <f t="shared" si="5"/>
        <v>0</v>
      </c>
      <c r="M27" s="122">
        <f t="shared" si="5"/>
        <v>0</v>
      </c>
      <c r="N27" s="122">
        <f t="shared" si="5"/>
        <v>0</v>
      </c>
      <c r="O27" s="139">
        <f t="shared" si="5"/>
        <v>0</v>
      </c>
      <c r="P27" s="139">
        <f t="shared" si="5"/>
        <v>0</v>
      </c>
      <c r="Q27" s="86">
        <f t="shared" si="5"/>
        <v>0</v>
      </c>
      <c r="R27" s="86">
        <f t="shared" si="5"/>
        <v>0</v>
      </c>
      <c r="S27" s="117">
        <f t="shared" si="5"/>
        <v>0</v>
      </c>
    </row>
    <row r="28" spans="2:20" ht="30" customHeight="1">
      <c r="B28" s="20"/>
      <c r="C28" s="20"/>
      <c r="D28" s="20"/>
      <c r="E28" s="20"/>
      <c r="F28" s="20"/>
      <c r="G28" s="20"/>
      <c r="H28" s="20"/>
      <c r="I28" s="20"/>
      <c r="J28" s="20"/>
      <c r="K28" s="123"/>
      <c r="L28" s="123"/>
      <c r="M28" s="123"/>
      <c r="N28" s="123"/>
      <c r="O28" s="123"/>
      <c r="P28" s="123"/>
      <c r="Q28" s="123"/>
      <c r="R28" s="123"/>
      <c r="T28" s="158"/>
    </row>
    <row r="29" spans="2:20" ht="30" customHeight="1">
      <c r="B29" s="16" t="s">
        <v>5</v>
      </c>
      <c r="C29" s="27" t="s">
        <v>197</v>
      </c>
      <c r="D29" s="42"/>
      <c r="E29" s="61" t="s">
        <v>87</v>
      </c>
      <c r="F29" s="80"/>
      <c r="G29" s="80"/>
      <c r="H29" s="80"/>
      <c r="I29" s="80"/>
      <c r="J29" s="80"/>
      <c r="K29" s="80"/>
      <c r="L29" s="80"/>
      <c r="M29" s="80"/>
      <c r="N29" s="80"/>
      <c r="O29" s="80"/>
      <c r="P29" s="80"/>
      <c r="Q29" s="80"/>
      <c r="R29" s="80"/>
      <c r="S29" s="154"/>
    </row>
    <row r="30" spans="2:20" ht="30" customHeight="1">
      <c r="B30" s="17"/>
      <c r="C30" s="28"/>
      <c r="D30" s="43"/>
      <c r="E30" s="57" t="s">
        <v>8</v>
      </c>
      <c r="F30" s="81" t="s">
        <v>109</v>
      </c>
      <c r="G30" s="76" t="s">
        <v>127</v>
      </c>
      <c r="H30" s="65"/>
      <c r="I30" s="76" t="s">
        <v>128</v>
      </c>
      <c r="J30" s="65"/>
      <c r="K30" s="105" t="s">
        <v>116</v>
      </c>
      <c r="L30" s="64"/>
      <c r="M30" s="64"/>
      <c r="N30" s="44"/>
      <c r="O30" s="84" t="s">
        <v>117</v>
      </c>
      <c r="P30" s="84" t="s">
        <v>149</v>
      </c>
      <c r="Q30" s="84" t="s">
        <v>132</v>
      </c>
      <c r="R30" s="84" t="s">
        <v>192</v>
      </c>
      <c r="S30" s="114" t="s">
        <v>205</v>
      </c>
    </row>
    <row r="31" spans="2:20" ht="48" customHeight="1">
      <c r="B31" s="17"/>
      <c r="C31" s="28"/>
      <c r="D31" s="43"/>
      <c r="E31" s="57"/>
      <c r="F31" s="81"/>
      <c r="G31" s="76"/>
      <c r="H31" s="65"/>
      <c r="I31" s="76"/>
      <c r="J31" s="65"/>
      <c r="K31" s="65" t="s">
        <v>2</v>
      </c>
      <c r="L31" s="65" t="s">
        <v>41</v>
      </c>
      <c r="M31" s="65" t="s">
        <v>89</v>
      </c>
      <c r="N31" s="76" t="s">
        <v>1</v>
      </c>
      <c r="O31" s="84"/>
      <c r="P31" s="84"/>
      <c r="Q31" s="84"/>
      <c r="R31" s="84"/>
      <c r="S31" s="43"/>
    </row>
    <row r="32" spans="2:20" ht="30" customHeight="1">
      <c r="B32" s="18"/>
      <c r="C32" s="29"/>
      <c r="D32" s="44"/>
      <c r="E32" s="62" t="s">
        <v>135</v>
      </c>
      <c r="F32" s="77" t="s">
        <v>136</v>
      </c>
      <c r="G32" s="93" t="s">
        <v>138</v>
      </c>
      <c r="H32" s="101"/>
      <c r="I32" s="93" t="s">
        <v>141</v>
      </c>
      <c r="J32" s="101"/>
      <c r="K32" s="101" t="s">
        <v>122</v>
      </c>
      <c r="L32" s="101" t="s">
        <v>139</v>
      </c>
      <c r="M32" s="101" t="s">
        <v>106</v>
      </c>
      <c r="N32" s="93" t="s">
        <v>142</v>
      </c>
      <c r="O32" s="96" t="s">
        <v>143</v>
      </c>
      <c r="P32" s="96" t="s">
        <v>144</v>
      </c>
      <c r="Q32" s="52" t="s">
        <v>147</v>
      </c>
      <c r="R32" s="94" t="s">
        <v>148</v>
      </c>
      <c r="S32" s="115" t="s">
        <v>182</v>
      </c>
    </row>
    <row r="33" spans="2:20" ht="30" customHeight="1">
      <c r="B33" s="13">
        <v>1</v>
      </c>
      <c r="C33" s="30"/>
      <c r="D33" s="45"/>
      <c r="E33" s="59"/>
      <c r="F33" s="78"/>
      <c r="G33" s="91"/>
      <c r="H33" s="102"/>
      <c r="I33" s="91"/>
      <c r="J33" s="102"/>
      <c r="K33" s="67"/>
      <c r="L33" s="67"/>
      <c r="M33" s="67"/>
      <c r="N33" s="132">
        <f>SUM(K33:M33)</f>
        <v>0</v>
      </c>
      <c r="O33" s="138"/>
      <c r="P33" s="146">
        <f>N33-O33</f>
        <v>0</v>
      </c>
      <c r="Q33" s="95">
        <f>MIN(110000*F33,220000)</f>
        <v>0</v>
      </c>
      <c r="R33" s="95">
        <f>MIN(P33,Q33)</f>
        <v>0</v>
      </c>
      <c r="S33" s="116">
        <f>ROUNDDOWN(R33/2,-3)</f>
        <v>0</v>
      </c>
    </row>
    <row r="34" spans="2:20" ht="30" customHeight="1">
      <c r="B34" s="19" t="s">
        <v>0</v>
      </c>
      <c r="C34" s="32"/>
      <c r="D34" s="47"/>
      <c r="E34" s="19">
        <f>SUM(E33:E33)</f>
        <v>0</v>
      </c>
      <c r="F34" s="82">
        <f>SUM(F33:F33)</f>
        <v>0</v>
      </c>
      <c r="G34" s="92"/>
      <c r="H34" s="103"/>
      <c r="I34" s="92"/>
      <c r="J34" s="103"/>
      <c r="K34" s="122">
        <f t="shared" ref="K34:S34" si="6">SUM(K33:K33)</f>
        <v>0</v>
      </c>
      <c r="L34" s="122">
        <f t="shared" si="6"/>
        <v>0</v>
      </c>
      <c r="M34" s="122">
        <f t="shared" si="6"/>
        <v>0</v>
      </c>
      <c r="N34" s="122">
        <f t="shared" si="6"/>
        <v>0</v>
      </c>
      <c r="O34" s="139">
        <f t="shared" si="6"/>
        <v>0</v>
      </c>
      <c r="P34" s="139">
        <f t="shared" si="6"/>
        <v>0</v>
      </c>
      <c r="Q34" s="86">
        <f t="shared" si="6"/>
        <v>0</v>
      </c>
      <c r="R34" s="86">
        <f t="shared" si="6"/>
        <v>0</v>
      </c>
      <c r="S34" s="117">
        <f t="shared" si="6"/>
        <v>0</v>
      </c>
    </row>
    <row r="35" spans="2:20" ht="30" customHeight="1">
      <c r="B35" s="20"/>
      <c r="C35" s="20"/>
      <c r="D35" s="20"/>
      <c r="E35" s="20"/>
      <c r="F35" s="20"/>
      <c r="G35" s="20"/>
      <c r="H35" s="20"/>
      <c r="I35" s="20"/>
      <c r="J35" s="20"/>
      <c r="K35" s="123"/>
      <c r="L35" s="123"/>
      <c r="M35" s="123"/>
      <c r="N35" s="123"/>
      <c r="O35" s="123"/>
      <c r="P35" s="123"/>
      <c r="Q35" s="123"/>
      <c r="R35" s="123"/>
      <c r="S35" s="155"/>
      <c r="T35" s="158"/>
    </row>
    <row r="36" spans="2:20" ht="30" customHeight="1">
      <c r="B36" s="16" t="s">
        <v>5</v>
      </c>
      <c r="C36" s="27" t="s">
        <v>197</v>
      </c>
      <c r="D36" s="42"/>
      <c r="E36" s="63" t="s">
        <v>157</v>
      </c>
      <c r="F36" s="83"/>
      <c r="G36" s="83"/>
      <c r="H36" s="83"/>
      <c r="I36" s="83"/>
      <c r="J36" s="113"/>
      <c r="K36" s="124"/>
      <c r="L36" s="124"/>
      <c r="M36" s="124"/>
      <c r="N36" s="124"/>
      <c r="O36" s="124"/>
      <c r="P36" s="124"/>
      <c r="Q36" s="124"/>
      <c r="R36" s="124"/>
      <c r="S36" s="156"/>
    </row>
    <row r="37" spans="2:20" ht="30" customHeight="1">
      <c r="B37" s="17"/>
      <c r="C37" s="28"/>
      <c r="D37" s="43"/>
      <c r="E37" s="64" t="s">
        <v>116</v>
      </c>
      <c r="F37" s="84" t="s">
        <v>117</v>
      </c>
      <c r="G37" s="84" t="s">
        <v>181</v>
      </c>
      <c r="H37" s="84" t="s">
        <v>193</v>
      </c>
      <c r="I37" s="84" t="s">
        <v>194</v>
      </c>
      <c r="J37" s="114" t="s">
        <v>169</v>
      </c>
      <c r="K37" s="124"/>
      <c r="L37" s="124"/>
      <c r="M37" s="124"/>
      <c r="N37" s="124"/>
      <c r="O37" s="124"/>
      <c r="P37" s="124"/>
      <c r="Q37" s="124"/>
      <c r="R37" s="124"/>
    </row>
    <row r="38" spans="2:20" ht="48" customHeight="1">
      <c r="B38" s="17"/>
      <c r="C38" s="28"/>
      <c r="D38" s="43"/>
      <c r="E38" s="65" t="s">
        <v>176</v>
      </c>
      <c r="F38" s="84"/>
      <c r="G38" s="84"/>
      <c r="H38" s="84"/>
      <c r="I38" s="84"/>
      <c r="J38" s="43"/>
      <c r="K38" s="124"/>
      <c r="L38" s="124"/>
      <c r="M38" s="124"/>
      <c r="N38" s="124"/>
      <c r="O38" s="124"/>
      <c r="P38" s="124"/>
      <c r="Q38" s="124"/>
      <c r="R38" s="124"/>
    </row>
    <row r="39" spans="2:20" ht="30" customHeight="1">
      <c r="B39" s="18"/>
      <c r="C39" s="29"/>
      <c r="D39" s="44"/>
      <c r="E39" s="66" t="s">
        <v>177</v>
      </c>
      <c r="F39" s="52" t="s">
        <v>179</v>
      </c>
      <c r="G39" s="94" t="s">
        <v>155</v>
      </c>
      <c r="H39" s="52" t="s">
        <v>161</v>
      </c>
      <c r="I39" s="94" t="s">
        <v>180</v>
      </c>
      <c r="J39" s="115" t="s">
        <v>189</v>
      </c>
      <c r="K39" s="124"/>
      <c r="L39" s="124"/>
      <c r="M39" s="124"/>
      <c r="N39" s="124"/>
      <c r="O39" s="124"/>
      <c r="P39" s="124"/>
      <c r="Q39" s="124"/>
      <c r="R39" s="124"/>
    </row>
    <row r="40" spans="2:20" ht="30" customHeight="1">
      <c r="B40" s="13">
        <v>1</v>
      </c>
      <c r="C40" s="30"/>
      <c r="D40" s="45"/>
      <c r="E40" s="67"/>
      <c r="F40" s="85"/>
      <c r="G40" s="95">
        <f>E40-F40</f>
        <v>0</v>
      </c>
      <c r="H40" s="95">
        <f>IF(E40&gt;=1,500000,0)</f>
        <v>0</v>
      </c>
      <c r="I40" s="95">
        <f>MIN(G40,H40)</f>
        <v>0</v>
      </c>
      <c r="J40" s="116">
        <f>ROUNDDOWN(I40,-3)</f>
        <v>0</v>
      </c>
      <c r="K40" s="124"/>
      <c r="L40" s="124"/>
      <c r="M40" s="124"/>
      <c r="N40" s="124"/>
      <c r="O40" s="124"/>
      <c r="P40" s="124"/>
      <c r="Q40" s="124"/>
      <c r="R40" s="124"/>
    </row>
    <row r="41" spans="2:20" ht="30" customHeight="1">
      <c r="B41" s="19" t="s">
        <v>0</v>
      </c>
      <c r="C41" s="32"/>
      <c r="D41" s="47"/>
      <c r="E41" s="68">
        <f t="shared" ref="E41:J41" si="7">SUM(E40:E40)</f>
        <v>0</v>
      </c>
      <c r="F41" s="86">
        <f t="shared" si="7"/>
        <v>0</v>
      </c>
      <c r="G41" s="86">
        <f t="shared" si="7"/>
        <v>0</v>
      </c>
      <c r="H41" s="86">
        <f t="shared" si="7"/>
        <v>0</v>
      </c>
      <c r="I41" s="86">
        <f t="shared" si="7"/>
        <v>0</v>
      </c>
      <c r="J41" s="117">
        <f t="shared" si="7"/>
        <v>0</v>
      </c>
      <c r="K41" s="124"/>
      <c r="L41" s="124"/>
      <c r="M41" s="124"/>
      <c r="N41" s="124"/>
      <c r="O41" s="124"/>
      <c r="P41" s="124"/>
      <c r="Q41" s="124"/>
      <c r="R41" s="124"/>
    </row>
    <row r="42" spans="2:20" ht="21" customHeight="1">
      <c r="B42" s="20"/>
      <c r="C42" s="20"/>
      <c r="D42" s="20"/>
      <c r="E42" s="20"/>
      <c r="F42" s="20"/>
      <c r="G42" s="20"/>
      <c r="H42" s="20"/>
      <c r="I42" s="20"/>
      <c r="J42" s="20"/>
      <c r="K42" s="123"/>
      <c r="L42" s="123"/>
      <c r="M42" s="123"/>
      <c r="N42" s="123"/>
      <c r="O42" s="123"/>
      <c r="P42" s="123"/>
      <c r="Q42" s="123"/>
      <c r="R42" s="123"/>
      <c r="S42" s="156"/>
    </row>
    <row r="43" spans="2:20" ht="21" customHeight="1">
      <c r="B43" s="8" t="s">
        <v>6</v>
      </c>
      <c r="C43" s="33" t="s">
        <v>134</v>
      </c>
      <c r="D43" s="33"/>
      <c r="E43" s="33"/>
      <c r="F43" s="33"/>
      <c r="G43" s="33"/>
      <c r="H43" s="33"/>
      <c r="I43" s="33"/>
      <c r="J43" s="33"/>
      <c r="K43" s="33"/>
      <c r="L43" s="33"/>
      <c r="M43" s="33"/>
      <c r="N43" s="33"/>
      <c r="O43" s="33"/>
      <c r="P43" s="33"/>
      <c r="Q43" s="33"/>
      <c r="R43" s="33"/>
      <c r="S43" s="33"/>
    </row>
    <row r="44" spans="2:20" ht="21" customHeight="1">
      <c r="B44" s="8"/>
      <c r="C44" s="33"/>
      <c r="D44" s="33"/>
      <c r="E44" s="33"/>
      <c r="F44" s="33"/>
      <c r="G44" s="33"/>
      <c r="H44" s="33"/>
      <c r="I44" s="33"/>
      <c r="J44" s="33"/>
      <c r="K44" s="33"/>
      <c r="L44" s="33"/>
      <c r="M44" s="33"/>
      <c r="N44" s="33"/>
      <c r="O44" s="33"/>
      <c r="P44" s="33"/>
      <c r="Q44" s="33"/>
      <c r="R44" s="33"/>
      <c r="S44" s="33"/>
    </row>
    <row r="45" spans="2:20" ht="21" customHeight="1">
      <c r="B45" s="8"/>
      <c r="C45" s="33"/>
      <c r="D45" s="33"/>
      <c r="E45" s="33"/>
      <c r="F45" s="33"/>
      <c r="G45" s="33"/>
      <c r="H45" s="33"/>
      <c r="I45" s="33"/>
      <c r="J45" s="33"/>
      <c r="K45" s="33"/>
      <c r="L45" s="33"/>
      <c r="M45" s="33"/>
      <c r="N45" s="33"/>
      <c r="O45" s="33"/>
      <c r="P45" s="33"/>
      <c r="Q45" s="33"/>
      <c r="R45" s="33"/>
      <c r="S45" s="33"/>
    </row>
    <row r="46" spans="2:20" ht="21" customHeight="1">
      <c r="B46" s="8"/>
      <c r="C46" s="33"/>
      <c r="D46" s="33"/>
      <c r="E46" s="33"/>
      <c r="F46" s="33"/>
      <c r="G46" s="33"/>
      <c r="H46" s="33"/>
      <c r="I46" s="33"/>
      <c r="J46" s="33"/>
      <c r="K46" s="33"/>
      <c r="L46" s="33"/>
      <c r="M46" s="33"/>
      <c r="N46" s="33"/>
      <c r="O46" s="33"/>
      <c r="P46" s="33"/>
      <c r="Q46" s="33"/>
      <c r="R46" s="33"/>
      <c r="S46" s="33"/>
    </row>
    <row r="47" spans="2:20" ht="21" customHeight="1">
      <c r="B47" s="21"/>
      <c r="C47" s="33"/>
      <c r="D47" s="33"/>
      <c r="E47" s="33"/>
      <c r="F47" s="33"/>
      <c r="G47" s="33"/>
      <c r="H47" s="33"/>
      <c r="I47" s="33"/>
      <c r="J47" s="33"/>
      <c r="K47" s="33"/>
      <c r="L47" s="33"/>
      <c r="M47" s="33"/>
      <c r="N47" s="33"/>
      <c r="O47" s="33"/>
      <c r="P47" s="33"/>
      <c r="Q47" s="33"/>
      <c r="R47" s="33"/>
      <c r="S47" s="33"/>
    </row>
    <row r="48" spans="2:20" ht="21" customHeight="1">
      <c r="B48" s="21"/>
      <c r="C48" s="33"/>
      <c r="D48" s="33"/>
      <c r="E48" s="33"/>
      <c r="F48" s="33"/>
      <c r="G48" s="33"/>
      <c r="H48" s="33"/>
      <c r="I48" s="33"/>
      <c r="J48" s="33"/>
      <c r="K48" s="33"/>
      <c r="L48" s="33"/>
      <c r="M48" s="33"/>
      <c r="N48" s="33"/>
      <c r="O48" s="33"/>
      <c r="P48" s="33"/>
      <c r="Q48" s="33"/>
      <c r="R48" s="33"/>
      <c r="S48" s="33"/>
    </row>
    <row r="49" spans="2:19" ht="21" customHeight="1">
      <c r="B49" s="21"/>
      <c r="C49" s="33"/>
      <c r="D49" s="33"/>
      <c r="E49" s="33"/>
      <c r="F49" s="33"/>
      <c r="G49" s="33"/>
      <c r="H49" s="33"/>
      <c r="I49" s="33"/>
      <c r="J49" s="33"/>
      <c r="K49" s="33"/>
      <c r="L49" s="33"/>
      <c r="M49" s="33"/>
      <c r="N49" s="33"/>
      <c r="O49" s="33"/>
      <c r="P49" s="33"/>
      <c r="Q49" s="33"/>
      <c r="R49" s="33"/>
      <c r="S49" s="33"/>
    </row>
    <row r="50" spans="2:19" ht="21" customHeight="1">
      <c r="B50" s="21"/>
      <c r="C50" s="33"/>
      <c r="D50" s="33"/>
      <c r="E50" s="33"/>
      <c r="F50" s="33"/>
      <c r="G50" s="33"/>
      <c r="H50" s="33"/>
      <c r="I50" s="33"/>
      <c r="J50" s="33"/>
      <c r="K50" s="33"/>
      <c r="L50" s="33"/>
      <c r="M50" s="33"/>
      <c r="N50" s="33"/>
      <c r="O50" s="33"/>
      <c r="P50" s="33"/>
      <c r="Q50" s="33"/>
      <c r="R50" s="33"/>
      <c r="S50" s="33"/>
    </row>
    <row r="51" spans="2:19" ht="21" customHeight="1">
      <c r="B51" s="21"/>
      <c r="C51" s="33"/>
      <c r="D51" s="33"/>
      <c r="E51" s="33"/>
      <c r="F51" s="33"/>
      <c r="G51" s="33"/>
      <c r="H51" s="33"/>
      <c r="I51" s="33"/>
      <c r="J51" s="33"/>
      <c r="K51" s="33"/>
      <c r="L51" s="33"/>
      <c r="M51" s="33"/>
      <c r="N51" s="33"/>
      <c r="O51" s="33"/>
      <c r="P51" s="33"/>
      <c r="Q51" s="33"/>
      <c r="R51" s="33"/>
      <c r="S51" s="33"/>
    </row>
    <row r="52" spans="2:19" ht="21" customHeight="1">
      <c r="B52" s="21"/>
      <c r="C52" s="33"/>
      <c r="D52" s="33"/>
      <c r="E52" s="33"/>
      <c r="F52" s="33"/>
      <c r="G52" s="33"/>
      <c r="H52" s="33"/>
      <c r="I52" s="33"/>
      <c r="J52" s="33"/>
      <c r="K52" s="33"/>
      <c r="L52" s="33"/>
      <c r="M52" s="33"/>
      <c r="N52" s="33"/>
      <c r="O52" s="33"/>
      <c r="P52" s="33"/>
      <c r="Q52" s="33"/>
      <c r="R52" s="33"/>
      <c r="S52" s="33"/>
    </row>
    <row r="53" spans="2:19" ht="21" customHeight="1">
      <c r="B53" s="21"/>
      <c r="C53" s="33"/>
      <c r="D53" s="33"/>
      <c r="E53" s="33"/>
      <c r="F53" s="33"/>
      <c r="G53" s="33"/>
      <c r="H53" s="33"/>
      <c r="I53" s="33"/>
      <c r="J53" s="33"/>
      <c r="K53" s="33"/>
      <c r="L53" s="33"/>
      <c r="M53" s="33"/>
      <c r="N53" s="33"/>
      <c r="O53" s="33"/>
      <c r="P53" s="33"/>
      <c r="Q53" s="33"/>
      <c r="R53" s="33"/>
      <c r="S53" s="33"/>
    </row>
    <row r="54" spans="2:19" ht="21" customHeight="1">
      <c r="B54" s="21"/>
      <c r="C54" s="33"/>
      <c r="D54" s="33"/>
      <c r="E54" s="33"/>
      <c r="F54" s="33"/>
      <c r="G54" s="33"/>
      <c r="H54" s="33"/>
      <c r="I54" s="33"/>
      <c r="J54" s="33"/>
      <c r="K54" s="33"/>
      <c r="L54" s="33"/>
      <c r="M54" s="33"/>
      <c r="N54" s="33"/>
      <c r="O54" s="33"/>
      <c r="P54" s="33"/>
      <c r="Q54" s="33"/>
      <c r="R54" s="33"/>
      <c r="S54" s="33"/>
    </row>
    <row r="55" spans="2:19" ht="21" customHeight="1">
      <c r="B55" s="21"/>
      <c r="C55" s="33"/>
      <c r="D55" s="33"/>
      <c r="E55" s="33"/>
      <c r="F55" s="33"/>
      <c r="G55" s="33"/>
      <c r="H55" s="33"/>
      <c r="I55" s="33"/>
      <c r="J55" s="33"/>
      <c r="K55" s="33"/>
      <c r="L55" s="33"/>
      <c r="M55" s="33"/>
      <c r="N55" s="33"/>
      <c r="O55" s="33"/>
      <c r="P55" s="33"/>
      <c r="Q55" s="33"/>
      <c r="R55" s="33"/>
      <c r="S55" s="33"/>
    </row>
    <row r="56" spans="2:19" ht="31.8" customHeight="1">
      <c r="B56" s="21"/>
      <c r="C56" s="33"/>
      <c r="D56" s="33"/>
      <c r="E56" s="33"/>
      <c r="F56" s="33"/>
      <c r="G56" s="33"/>
      <c r="H56" s="33"/>
      <c r="I56" s="33"/>
      <c r="J56" s="33"/>
      <c r="K56" s="33"/>
      <c r="L56" s="33"/>
      <c r="M56" s="33"/>
      <c r="N56" s="33"/>
      <c r="O56" s="33"/>
      <c r="P56" s="33"/>
      <c r="Q56" s="33"/>
      <c r="R56" s="33"/>
      <c r="S56" s="33"/>
    </row>
    <row r="57" spans="2:19" ht="18" customHeight="1">
      <c r="B57" s="21" t="s">
        <v>24</v>
      </c>
      <c r="C57" s="33"/>
      <c r="D57" s="33"/>
      <c r="E57" s="33"/>
      <c r="F57" s="33"/>
      <c r="G57" s="33"/>
      <c r="H57" s="33"/>
      <c r="I57" s="33"/>
      <c r="J57" s="33"/>
      <c r="K57" s="33"/>
      <c r="L57" s="33"/>
      <c r="M57" s="33"/>
      <c r="N57" s="33"/>
      <c r="O57" s="33"/>
      <c r="P57" s="33"/>
      <c r="Q57" s="33"/>
      <c r="R57" s="33"/>
      <c r="S57" s="33"/>
    </row>
    <row r="58" spans="2:19" ht="17.399999999999999" customHeight="1">
      <c r="C58" s="34" t="s">
        <v>26</v>
      </c>
      <c r="D58" s="48"/>
      <c r="E58" s="69" t="s">
        <v>27</v>
      </c>
      <c r="F58" s="69"/>
      <c r="G58" s="69"/>
      <c r="H58" s="69"/>
      <c r="I58" s="69"/>
      <c r="J58" s="69"/>
      <c r="K58" s="69"/>
      <c r="L58" s="69"/>
      <c r="M58" s="69"/>
      <c r="N58" s="69"/>
      <c r="O58" s="69"/>
      <c r="P58" s="69"/>
    </row>
    <row r="59" spans="2:19" ht="48" customHeight="1">
      <c r="C59" s="35" t="s">
        <v>2</v>
      </c>
      <c r="D59" s="49"/>
      <c r="E59" s="70" t="s">
        <v>173</v>
      </c>
      <c r="F59" s="70"/>
      <c r="G59" s="70"/>
      <c r="H59" s="70"/>
      <c r="I59" s="70"/>
      <c r="J59" s="70"/>
      <c r="K59" s="70"/>
      <c r="L59" s="70"/>
      <c r="M59" s="70"/>
      <c r="N59" s="70"/>
      <c r="O59" s="70"/>
      <c r="P59" s="70"/>
    </row>
    <row r="60" spans="2:19" ht="48" customHeight="1">
      <c r="C60" s="35" t="s">
        <v>30</v>
      </c>
      <c r="D60" s="49"/>
      <c r="E60" s="70" t="s">
        <v>79</v>
      </c>
      <c r="F60" s="70"/>
      <c r="G60" s="70"/>
      <c r="H60" s="70"/>
      <c r="I60" s="70"/>
      <c r="J60" s="70"/>
      <c r="K60" s="70"/>
      <c r="L60" s="70"/>
      <c r="M60" s="70"/>
      <c r="N60" s="70"/>
      <c r="O60" s="70"/>
      <c r="P60" s="70"/>
    </row>
    <row r="61" spans="2:19" ht="48" customHeight="1">
      <c r="C61" s="35" t="s">
        <v>13</v>
      </c>
      <c r="D61" s="49"/>
      <c r="E61" s="70" t="s">
        <v>199</v>
      </c>
      <c r="F61" s="70"/>
      <c r="G61" s="70"/>
      <c r="H61" s="70"/>
      <c r="I61" s="70"/>
      <c r="J61" s="70"/>
      <c r="K61" s="70"/>
      <c r="L61" s="70"/>
      <c r="M61" s="70"/>
      <c r="N61" s="70"/>
      <c r="O61" s="70"/>
      <c r="P61" s="70"/>
    </row>
    <row r="62" spans="2:19" ht="48" customHeight="1">
      <c r="C62" s="35" t="s">
        <v>176</v>
      </c>
      <c r="D62" s="49"/>
      <c r="E62" s="71" t="s">
        <v>253</v>
      </c>
      <c r="F62" s="71"/>
      <c r="G62" s="71"/>
      <c r="H62" s="71"/>
      <c r="I62" s="71"/>
      <c r="J62" s="71"/>
      <c r="K62" s="71"/>
      <c r="L62" s="71"/>
      <c r="M62" s="71"/>
      <c r="N62" s="71"/>
      <c r="O62" s="71"/>
      <c r="P62" s="71"/>
    </row>
    <row r="63" spans="2:19" ht="34.25" customHeight="1">
      <c r="C63" s="36" t="s">
        <v>198</v>
      </c>
      <c r="D63" s="50"/>
      <c r="E63" s="72"/>
      <c r="F63" s="72"/>
      <c r="G63" s="72"/>
      <c r="H63" s="72"/>
      <c r="I63" s="72"/>
      <c r="J63" s="72"/>
      <c r="K63" s="72"/>
      <c r="L63" s="72"/>
      <c r="M63" s="72"/>
    </row>
    <row r="64" spans="2:1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sheetData>
  <mergeCells count="90">
    <mergeCell ref="A2:S2"/>
    <mergeCell ref="N4:O4"/>
    <mergeCell ref="P4:R4"/>
    <mergeCell ref="B5:D5"/>
    <mergeCell ref="B7:D7"/>
    <mergeCell ref="B8:D8"/>
    <mergeCell ref="B9:D9"/>
    <mergeCell ref="B10:D10"/>
    <mergeCell ref="B11:D11"/>
    <mergeCell ref="E14:R14"/>
    <mergeCell ref="I15:L15"/>
    <mergeCell ref="C18:D18"/>
    <mergeCell ref="G18:H18"/>
    <mergeCell ref="C19:D19"/>
    <mergeCell ref="G19:H19"/>
    <mergeCell ref="E22:S22"/>
    <mergeCell ref="K23:N23"/>
    <mergeCell ref="G25:H25"/>
    <mergeCell ref="I25:J25"/>
    <mergeCell ref="C26:D26"/>
    <mergeCell ref="G26:H26"/>
    <mergeCell ref="I26:J26"/>
    <mergeCell ref="C27:D27"/>
    <mergeCell ref="G27:H27"/>
    <mergeCell ref="I27:J27"/>
    <mergeCell ref="E29:S29"/>
    <mergeCell ref="K30:N30"/>
    <mergeCell ref="G32:H32"/>
    <mergeCell ref="I32:J32"/>
    <mergeCell ref="C33:D33"/>
    <mergeCell ref="G33:H33"/>
    <mergeCell ref="I33:J33"/>
    <mergeCell ref="C34:D34"/>
    <mergeCell ref="G34:H34"/>
    <mergeCell ref="I34:J34"/>
    <mergeCell ref="E36:J36"/>
    <mergeCell ref="C40:D40"/>
    <mergeCell ref="C41:D41"/>
    <mergeCell ref="C58:D58"/>
    <mergeCell ref="E58:P58"/>
    <mergeCell ref="C59:D59"/>
    <mergeCell ref="E59:P59"/>
    <mergeCell ref="C60:D60"/>
    <mergeCell ref="E60:P60"/>
    <mergeCell ref="C61:D61"/>
    <mergeCell ref="E61:P61"/>
    <mergeCell ref="C62:D62"/>
    <mergeCell ref="E62:P62"/>
    <mergeCell ref="C63:M63"/>
    <mergeCell ref="B14:B17"/>
    <mergeCell ref="C14:D17"/>
    <mergeCell ref="E15:E16"/>
    <mergeCell ref="F15:F16"/>
    <mergeCell ref="G15:H16"/>
    <mergeCell ref="M15:M16"/>
    <mergeCell ref="N15:N16"/>
    <mergeCell ref="O15:O16"/>
    <mergeCell ref="P15:P16"/>
    <mergeCell ref="Q15:Q16"/>
    <mergeCell ref="R15:R16"/>
    <mergeCell ref="B22:B25"/>
    <mergeCell ref="C22:D25"/>
    <mergeCell ref="E23:E24"/>
    <mergeCell ref="F23:F24"/>
    <mergeCell ref="G23:H24"/>
    <mergeCell ref="I23:J24"/>
    <mergeCell ref="O23:O24"/>
    <mergeCell ref="P23:P24"/>
    <mergeCell ref="Q23:Q24"/>
    <mergeCell ref="R23:R24"/>
    <mergeCell ref="S23:S24"/>
    <mergeCell ref="B29:B32"/>
    <mergeCell ref="C29:D32"/>
    <mergeCell ref="E30:E31"/>
    <mergeCell ref="F30:F31"/>
    <mergeCell ref="G30:H31"/>
    <mergeCell ref="I30:J31"/>
    <mergeCell ref="O30:O31"/>
    <mergeCell ref="P30:P31"/>
    <mergeCell ref="Q30:Q31"/>
    <mergeCell ref="R30:R31"/>
    <mergeCell ref="S30:S31"/>
    <mergeCell ref="B36:B39"/>
    <mergeCell ref="C36:D39"/>
    <mergeCell ref="F37:F38"/>
    <mergeCell ref="G37:G38"/>
    <mergeCell ref="H37:H38"/>
    <mergeCell ref="I37:I38"/>
    <mergeCell ref="J37:J38"/>
    <mergeCell ref="C43:R56"/>
  </mergeCells>
  <phoneticPr fontId="3"/>
  <printOptions horizontalCentered="1"/>
  <pageMargins left="0.25" right="0.25" top="0.75" bottom="0.75" header="0.3" footer="0.3"/>
  <pageSetup paperSize="9" scale="36" fitToWidth="1" fitToHeight="1" orientation="portrait" usePrinterDefaults="1" r:id="rId1"/>
  <headerFooter differentFirst="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AE51"/>
  <sheetViews>
    <sheetView showGridLines="0" view="pageBreakPreview" zoomScaleNormal="85" zoomScaleSheetLayoutView="100" workbookViewId="0"/>
  </sheetViews>
  <sheetFormatPr defaultColWidth="9" defaultRowHeight="13.2"/>
  <cols>
    <col min="1" max="1" width="3.6328125" style="159" customWidth="1"/>
    <col min="2" max="5" width="3.81640625" style="159" customWidth="1"/>
    <col min="6" max="6" width="4.81640625" style="159" customWidth="1"/>
    <col min="7" max="8" width="4.36328125" style="159" customWidth="1"/>
    <col min="9" max="9" width="3.6328125" style="159" customWidth="1"/>
    <col min="10" max="11" width="3.81640625" style="159" customWidth="1"/>
    <col min="12" max="13" width="3.6328125" style="159" customWidth="1"/>
    <col min="14" max="15" width="3.81640625" style="159" customWidth="1"/>
    <col min="16" max="16" width="12" style="159" customWidth="1"/>
    <col min="17" max="18" width="7.453125" style="159" customWidth="1"/>
    <col min="19" max="19" width="3.6328125" style="159" customWidth="1"/>
    <col min="20" max="20" width="1" style="159" customWidth="1"/>
    <col min="21" max="29" width="9" style="159"/>
    <col min="30" max="31" width="9" style="159" hidden="1" customWidth="1"/>
    <col min="32" max="256" width="9" style="159"/>
    <col min="257" max="257" width="3.6328125" style="159" customWidth="1"/>
    <col min="258" max="261" width="3.81640625" style="159" customWidth="1"/>
    <col min="262" max="262" width="4.81640625" style="159" customWidth="1"/>
    <col min="263" max="264" width="4.36328125" style="159" customWidth="1"/>
    <col min="265" max="265" width="3.6328125" style="159" customWidth="1"/>
    <col min="266" max="267" width="3.81640625" style="159" customWidth="1"/>
    <col min="268" max="269" width="3.6328125" style="159" customWidth="1"/>
    <col min="270" max="271" width="3.81640625" style="159" customWidth="1"/>
    <col min="272" max="272" width="12" style="159" customWidth="1"/>
    <col min="273" max="274" width="7.453125" style="159" customWidth="1"/>
    <col min="275" max="275" width="3.6328125" style="159" customWidth="1"/>
    <col min="276" max="276" width="1" style="159" customWidth="1"/>
    <col min="277" max="285" width="9" style="159"/>
    <col min="286" max="287" width="9" style="159" hidden="1" customWidth="1"/>
    <col min="288" max="512" width="9" style="159"/>
    <col min="513" max="513" width="3.6328125" style="159" customWidth="1"/>
    <col min="514" max="517" width="3.81640625" style="159" customWidth="1"/>
    <col min="518" max="518" width="4.81640625" style="159" customWidth="1"/>
    <col min="519" max="520" width="4.36328125" style="159" customWidth="1"/>
    <col min="521" max="521" width="3.6328125" style="159" customWidth="1"/>
    <col min="522" max="523" width="3.81640625" style="159" customWidth="1"/>
    <col min="524" max="525" width="3.6328125" style="159" customWidth="1"/>
    <col min="526" max="527" width="3.81640625" style="159" customWidth="1"/>
    <col min="528" max="528" width="12" style="159" customWidth="1"/>
    <col min="529" max="530" width="7.453125" style="159" customWidth="1"/>
    <col min="531" max="531" width="3.6328125" style="159" customWidth="1"/>
    <col min="532" max="532" width="1" style="159" customWidth="1"/>
    <col min="533" max="541" width="9" style="159"/>
    <col min="542" max="543" width="9" style="159" hidden="1" customWidth="1"/>
    <col min="544" max="768" width="9" style="159"/>
    <col min="769" max="769" width="3.6328125" style="159" customWidth="1"/>
    <col min="770" max="773" width="3.81640625" style="159" customWidth="1"/>
    <col min="774" max="774" width="4.81640625" style="159" customWidth="1"/>
    <col min="775" max="776" width="4.36328125" style="159" customWidth="1"/>
    <col min="777" max="777" width="3.6328125" style="159" customWidth="1"/>
    <col min="778" max="779" width="3.81640625" style="159" customWidth="1"/>
    <col min="780" max="781" width="3.6328125" style="159" customWidth="1"/>
    <col min="782" max="783" width="3.81640625" style="159" customWidth="1"/>
    <col min="784" max="784" width="12" style="159" customWidth="1"/>
    <col min="785" max="786" width="7.453125" style="159" customWidth="1"/>
    <col min="787" max="787" width="3.6328125" style="159" customWidth="1"/>
    <col min="788" max="788" width="1" style="159" customWidth="1"/>
    <col min="789" max="797" width="9" style="159"/>
    <col min="798" max="799" width="9" style="159" hidden="1" customWidth="1"/>
    <col min="800" max="1024" width="9" style="159"/>
    <col min="1025" max="1025" width="3.6328125" style="159" customWidth="1"/>
    <col min="1026" max="1029" width="3.81640625" style="159" customWidth="1"/>
    <col min="1030" max="1030" width="4.81640625" style="159" customWidth="1"/>
    <col min="1031" max="1032" width="4.36328125" style="159" customWidth="1"/>
    <col min="1033" max="1033" width="3.6328125" style="159" customWidth="1"/>
    <col min="1034" max="1035" width="3.81640625" style="159" customWidth="1"/>
    <col min="1036" max="1037" width="3.6328125" style="159" customWidth="1"/>
    <col min="1038" max="1039" width="3.81640625" style="159" customWidth="1"/>
    <col min="1040" max="1040" width="12" style="159" customWidth="1"/>
    <col min="1041" max="1042" width="7.453125" style="159" customWidth="1"/>
    <col min="1043" max="1043" width="3.6328125" style="159" customWidth="1"/>
    <col min="1044" max="1044" width="1" style="159" customWidth="1"/>
    <col min="1045" max="1053" width="9" style="159"/>
    <col min="1054" max="1055" width="9" style="159" hidden="1" customWidth="1"/>
    <col min="1056" max="1280" width="9" style="159"/>
    <col min="1281" max="1281" width="3.6328125" style="159" customWidth="1"/>
    <col min="1282" max="1285" width="3.81640625" style="159" customWidth="1"/>
    <col min="1286" max="1286" width="4.81640625" style="159" customWidth="1"/>
    <col min="1287" max="1288" width="4.36328125" style="159" customWidth="1"/>
    <col min="1289" max="1289" width="3.6328125" style="159" customWidth="1"/>
    <col min="1290" max="1291" width="3.81640625" style="159" customWidth="1"/>
    <col min="1292" max="1293" width="3.6328125" style="159" customWidth="1"/>
    <col min="1294" max="1295" width="3.81640625" style="159" customWidth="1"/>
    <col min="1296" max="1296" width="12" style="159" customWidth="1"/>
    <col min="1297" max="1298" width="7.453125" style="159" customWidth="1"/>
    <col min="1299" max="1299" width="3.6328125" style="159" customWidth="1"/>
    <col min="1300" max="1300" width="1" style="159" customWidth="1"/>
    <col min="1301" max="1309" width="9" style="159"/>
    <col min="1310" max="1311" width="9" style="159" hidden="1" customWidth="1"/>
    <col min="1312" max="1536" width="9" style="159"/>
    <col min="1537" max="1537" width="3.6328125" style="159" customWidth="1"/>
    <col min="1538" max="1541" width="3.81640625" style="159" customWidth="1"/>
    <col min="1542" max="1542" width="4.81640625" style="159" customWidth="1"/>
    <col min="1543" max="1544" width="4.36328125" style="159" customWidth="1"/>
    <col min="1545" max="1545" width="3.6328125" style="159" customWidth="1"/>
    <col min="1546" max="1547" width="3.81640625" style="159" customWidth="1"/>
    <col min="1548" max="1549" width="3.6328125" style="159" customWidth="1"/>
    <col min="1550" max="1551" width="3.81640625" style="159" customWidth="1"/>
    <col min="1552" max="1552" width="12" style="159" customWidth="1"/>
    <col min="1553" max="1554" width="7.453125" style="159" customWidth="1"/>
    <col min="1555" max="1555" width="3.6328125" style="159" customWidth="1"/>
    <col min="1556" max="1556" width="1" style="159" customWidth="1"/>
    <col min="1557" max="1565" width="9" style="159"/>
    <col min="1566" max="1567" width="9" style="159" hidden="1" customWidth="1"/>
    <col min="1568" max="1792" width="9" style="159"/>
    <col min="1793" max="1793" width="3.6328125" style="159" customWidth="1"/>
    <col min="1794" max="1797" width="3.81640625" style="159" customWidth="1"/>
    <col min="1798" max="1798" width="4.81640625" style="159" customWidth="1"/>
    <col min="1799" max="1800" width="4.36328125" style="159" customWidth="1"/>
    <col min="1801" max="1801" width="3.6328125" style="159" customWidth="1"/>
    <col min="1802" max="1803" width="3.81640625" style="159" customWidth="1"/>
    <col min="1804" max="1805" width="3.6328125" style="159" customWidth="1"/>
    <col min="1806" max="1807" width="3.81640625" style="159" customWidth="1"/>
    <col min="1808" max="1808" width="12" style="159" customWidth="1"/>
    <col min="1809" max="1810" width="7.453125" style="159" customWidth="1"/>
    <col min="1811" max="1811" width="3.6328125" style="159" customWidth="1"/>
    <col min="1812" max="1812" width="1" style="159" customWidth="1"/>
    <col min="1813" max="1821" width="9" style="159"/>
    <col min="1822" max="1823" width="9" style="159" hidden="1" customWidth="1"/>
    <col min="1824" max="2048" width="9" style="159"/>
    <col min="2049" max="2049" width="3.6328125" style="159" customWidth="1"/>
    <col min="2050" max="2053" width="3.81640625" style="159" customWidth="1"/>
    <col min="2054" max="2054" width="4.81640625" style="159" customWidth="1"/>
    <col min="2055" max="2056" width="4.36328125" style="159" customWidth="1"/>
    <col min="2057" max="2057" width="3.6328125" style="159" customWidth="1"/>
    <col min="2058" max="2059" width="3.81640625" style="159" customWidth="1"/>
    <col min="2060" max="2061" width="3.6328125" style="159" customWidth="1"/>
    <col min="2062" max="2063" width="3.81640625" style="159" customWidth="1"/>
    <col min="2064" max="2064" width="12" style="159" customWidth="1"/>
    <col min="2065" max="2066" width="7.453125" style="159" customWidth="1"/>
    <col min="2067" max="2067" width="3.6328125" style="159" customWidth="1"/>
    <col min="2068" max="2068" width="1" style="159" customWidth="1"/>
    <col min="2069" max="2077" width="9" style="159"/>
    <col min="2078" max="2079" width="9" style="159" hidden="1" customWidth="1"/>
    <col min="2080" max="2304" width="9" style="159"/>
    <col min="2305" max="2305" width="3.6328125" style="159" customWidth="1"/>
    <col min="2306" max="2309" width="3.81640625" style="159" customWidth="1"/>
    <col min="2310" max="2310" width="4.81640625" style="159" customWidth="1"/>
    <col min="2311" max="2312" width="4.36328125" style="159" customWidth="1"/>
    <col min="2313" max="2313" width="3.6328125" style="159" customWidth="1"/>
    <col min="2314" max="2315" width="3.81640625" style="159" customWidth="1"/>
    <col min="2316" max="2317" width="3.6328125" style="159" customWidth="1"/>
    <col min="2318" max="2319" width="3.81640625" style="159" customWidth="1"/>
    <col min="2320" max="2320" width="12" style="159" customWidth="1"/>
    <col min="2321" max="2322" width="7.453125" style="159" customWidth="1"/>
    <col min="2323" max="2323" width="3.6328125" style="159" customWidth="1"/>
    <col min="2324" max="2324" width="1" style="159" customWidth="1"/>
    <col min="2325" max="2333" width="9" style="159"/>
    <col min="2334" max="2335" width="9" style="159" hidden="1" customWidth="1"/>
    <col min="2336" max="2560" width="9" style="159"/>
    <col min="2561" max="2561" width="3.6328125" style="159" customWidth="1"/>
    <col min="2562" max="2565" width="3.81640625" style="159" customWidth="1"/>
    <col min="2566" max="2566" width="4.81640625" style="159" customWidth="1"/>
    <col min="2567" max="2568" width="4.36328125" style="159" customWidth="1"/>
    <col min="2569" max="2569" width="3.6328125" style="159" customWidth="1"/>
    <col min="2570" max="2571" width="3.81640625" style="159" customWidth="1"/>
    <col min="2572" max="2573" width="3.6328125" style="159" customWidth="1"/>
    <col min="2574" max="2575" width="3.81640625" style="159" customWidth="1"/>
    <col min="2576" max="2576" width="12" style="159" customWidth="1"/>
    <col min="2577" max="2578" width="7.453125" style="159" customWidth="1"/>
    <col min="2579" max="2579" width="3.6328125" style="159" customWidth="1"/>
    <col min="2580" max="2580" width="1" style="159" customWidth="1"/>
    <col min="2581" max="2589" width="9" style="159"/>
    <col min="2590" max="2591" width="9" style="159" hidden="1" customWidth="1"/>
    <col min="2592" max="2816" width="9" style="159"/>
    <col min="2817" max="2817" width="3.6328125" style="159" customWidth="1"/>
    <col min="2818" max="2821" width="3.81640625" style="159" customWidth="1"/>
    <col min="2822" max="2822" width="4.81640625" style="159" customWidth="1"/>
    <col min="2823" max="2824" width="4.36328125" style="159" customWidth="1"/>
    <col min="2825" max="2825" width="3.6328125" style="159" customWidth="1"/>
    <col min="2826" max="2827" width="3.81640625" style="159" customWidth="1"/>
    <col min="2828" max="2829" width="3.6328125" style="159" customWidth="1"/>
    <col min="2830" max="2831" width="3.81640625" style="159" customWidth="1"/>
    <col min="2832" max="2832" width="12" style="159" customWidth="1"/>
    <col min="2833" max="2834" width="7.453125" style="159" customWidth="1"/>
    <col min="2835" max="2835" width="3.6328125" style="159" customWidth="1"/>
    <col min="2836" max="2836" width="1" style="159" customWidth="1"/>
    <col min="2837" max="2845" width="9" style="159"/>
    <col min="2846" max="2847" width="9" style="159" hidden="1" customWidth="1"/>
    <col min="2848" max="3072" width="9" style="159"/>
    <col min="3073" max="3073" width="3.6328125" style="159" customWidth="1"/>
    <col min="3074" max="3077" width="3.81640625" style="159" customWidth="1"/>
    <col min="3078" max="3078" width="4.81640625" style="159" customWidth="1"/>
    <col min="3079" max="3080" width="4.36328125" style="159" customWidth="1"/>
    <col min="3081" max="3081" width="3.6328125" style="159" customWidth="1"/>
    <col min="3082" max="3083" width="3.81640625" style="159" customWidth="1"/>
    <col min="3084" max="3085" width="3.6328125" style="159" customWidth="1"/>
    <col min="3086" max="3087" width="3.81640625" style="159" customWidth="1"/>
    <col min="3088" max="3088" width="12" style="159" customWidth="1"/>
    <col min="3089" max="3090" width="7.453125" style="159" customWidth="1"/>
    <col min="3091" max="3091" width="3.6328125" style="159" customWidth="1"/>
    <col min="3092" max="3092" width="1" style="159" customWidth="1"/>
    <col min="3093" max="3101" width="9" style="159"/>
    <col min="3102" max="3103" width="9" style="159" hidden="1" customWidth="1"/>
    <col min="3104" max="3328" width="9" style="159"/>
    <col min="3329" max="3329" width="3.6328125" style="159" customWidth="1"/>
    <col min="3330" max="3333" width="3.81640625" style="159" customWidth="1"/>
    <col min="3334" max="3334" width="4.81640625" style="159" customWidth="1"/>
    <col min="3335" max="3336" width="4.36328125" style="159" customWidth="1"/>
    <col min="3337" max="3337" width="3.6328125" style="159" customWidth="1"/>
    <col min="3338" max="3339" width="3.81640625" style="159" customWidth="1"/>
    <col min="3340" max="3341" width="3.6328125" style="159" customWidth="1"/>
    <col min="3342" max="3343" width="3.81640625" style="159" customWidth="1"/>
    <col min="3344" max="3344" width="12" style="159" customWidth="1"/>
    <col min="3345" max="3346" width="7.453125" style="159" customWidth="1"/>
    <col min="3347" max="3347" width="3.6328125" style="159" customWidth="1"/>
    <col min="3348" max="3348" width="1" style="159" customWidth="1"/>
    <col min="3349" max="3357" width="9" style="159"/>
    <col min="3358" max="3359" width="9" style="159" hidden="1" customWidth="1"/>
    <col min="3360" max="3584" width="9" style="159"/>
    <col min="3585" max="3585" width="3.6328125" style="159" customWidth="1"/>
    <col min="3586" max="3589" width="3.81640625" style="159" customWidth="1"/>
    <col min="3590" max="3590" width="4.81640625" style="159" customWidth="1"/>
    <col min="3591" max="3592" width="4.36328125" style="159" customWidth="1"/>
    <col min="3593" max="3593" width="3.6328125" style="159" customWidth="1"/>
    <col min="3594" max="3595" width="3.81640625" style="159" customWidth="1"/>
    <col min="3596" max="3597" width="3.6328125" style="159" customWidth="1"/>
    <col min="3598" max="3599" width="3.81640625" style="159" customWidth="1"/>
    <col min="3600" max="3600" width="12" style="159" customWidth="1"/>
    <col min="3601" max="3602" width="7.453125" style="159" customWidth="1"/>
    <col min="3603" max="3603" width="3.6328125" style="159" customWidth="1"/>
    <col min="3604" max="3604" width="1" style="159" customWidth="1"/>
    <col min="3605" max="3613" width="9" style="159"/>
    <col min="3614" max="3615" width="9" style="159" hidden="1" customWidth="1"/>
    <col min="3616" max="3840" width="9" style="159"/>
    <col min="3841" max="3841" width="3.6328125" style="159" customWidth="1"/>
    <col min="3842" max="3845" width="3.81640625" style="159" customWidth="1"/>
    <col min="3846" max="3846" width="4.81640625" style="159" customWidth="1"/>
    <col min="3847" max="3848" width="4.36328125" style="159" customWidth="1"/>
    <col min="3849" max="3849" width="3.6328125" style="159" customWidth="1"/>
    <col min="3850" max="3851" width="3.81640625" style="159" customWidth="1"/>
    <col min="3852" max="3853" width="3.6328125" style="159" customWidth="1"/>
    <col min="3854" max="3855" width="3.81640625" style="159" customWidth="1"/>
    <col min="3856" max="3856" width="12" style="159" customWidth="1"/>
    <col min="3857" max="3858" width="7.453125" style="159" customWidth="1"/>
    <col min="3859" max="3859" width="3.6328125" style="159" customWidth="1"/>
    <col min="3860" max="3860" width="1" style="159" customWidth="1"/>
    <col min="3861" max="3869" width="9" style="159"/>
    <col min="3870" max="3871" width="9" style="159" hidden="1" customWidth="1"/>
    <col min="3872" max="4096" width="9" style="159"/>
    <col min="4097" max="4097" width="3.6328125" style="159" customWidth="1"/>
    <col min="4098" max="4101" width="3.81640625" style="159" customWidth="1"/>
    <col min="4102" max="4102" width="4.81640625" style="159" customWidth="1"/>
    <col min="4103" max="4104" width="4.36328125" style="159" customWidth="1"/>
    <col min="4105" max="4105" width="3.6328125" style="159" customWidth="1"/>
    <col min="4106" max="4107" width="3.81640625" style="159" customWidth="1"/>
    <col min="4108" max="4109" width="3.6328125" style="159" customWidth="1"/>
    <col min="4110" max="4111" width="3.81640625" style="159" customWidth="1"/>
    <col min="4112" max="4112" width="12" style="159" customWidth="1"/>
    <col min="4113" max="4114" width="7.453125" style="159" customWidth="1"/>
    <col min="4115" max="4115" width="3.6328125" style="159" customWidth="1"/>
    <col min="4116" max="4116" width="1" style="159" customWidth="1"/>
    <col min="4117" max="4125" width="9" style="159"/>
    <col min="4126" max="4127" width="9" style="159" hidden="1" customWidth="1"/>
    <col min="4128" max="4352" width="9" style="159"/>
    <col min="4353" max="4353" width="3.6328125" style="159" customWidth="1"/>
    <col min="4354" max="4357" width="3.81640625" style="159" customWidth="1"/>
    <col min="4358" max="4358" width="4.81640625" style="159" customWidth="1"/>
    <col min="4359" max="4360" width="4.36328125" style="159" customWidth="1"/>
    <col min="4361" max="4361" width="3.6328125" style="159" customWidth="1"/>
    <col min="4362" max="4363" width="3.81640625" style="159" customWidth="1"/>
    <col min="4364" max="4365" width="3.6328125" style="159" customWidth="1"/>
    <col min="4366" max="4367" width="3.81640625" style="159" customWidth="1"/>
    <col min="4368" max="4368" width="12" style="159" customWidth="1"/>
    <col min="4369" max="4370" width="7.453125" style="159" customWidth="1"/>
    <col min="4371" max="4371" width="3.6328125" style="159" customWidth="1"/>
    <col min="4372" max="4372" width="1" style="159" customWidth="1"/>
    <col min="4373" max="4381" width="9" style="159"/>
    <col min="4382" max="4383" width="9" style="159" hidden="1" customWidth="1"/>
    <col min="4384" max="4608" width="9" style="159"/>
    <col min="4609" max="4609" width="3.6328125" style="159" customWidth="1"/>
    <col min="4610" max="4613" width="3.81640625" style="159" customWidth="1"/>
    <col min="4614" max="4614" width="4.81640625" style="159" customWidth="1"/>
    <col min="4615" max="4616" width="4.36328125" style="159" customWidth="1"/>
    <col min="4617" max="4617" width="3.6328125" style="159" customWidth="1"/>
    <col min="4618" max="4619" width="3.81640625" style="159" customWidth="1"/>
    <col min="4620" max="4621" width="3.6328125" style="159" customWidth="1"/>
    <col min="4622" max="4623" width="3.81640625" style="159" customWidth="1"/>
    <col min="4624" max="4624" width="12" style="159" customWidth="1"/>
    <col min="4625" max="4626" width="7.453125" style="159" customWidth="1"/>
    <col min="4627" max="4627" width="3.6328125" style="159" customWidth="1"/>
    <col min="4628" max="4628" width="1" style="159" customWidth="1"/>
    <col min="4629" max="4637" width="9" style="159"/>
    <col min="4638" max="4639" width="9" style="159" hidden="1" customWidth="1"/>
    <col min="4640" max="4864" width="9" style="159"/>
    <col min="4865" max="4865" width="3.6328125" style="159" customWidth="1"/>
    <col min="4866" max="4869" width="3.81640625" style="159" customWidth="1"/>
    <col min="4870" max="4870" width="4.81640625" style="159" customWidth="1"/>
    <col min="4871" max="4872" width="4.36328125" style="159" customWidth="1"/>
    <col min="4873" max="4873" width="3.6328125" style="159" customWidth="1"/>
    <col min="4874" max="4875" width="3.81640625" style="159" customWidth="1"/>
    <col min="4876" max="4877" width="3.6328125" style="159" customWidth="1"/>
    <col min="4878" max="4879" width="3.81640625" style="159" customWidth="1"/>
    <col min="4880" max="4880" width="12" style="159" customWidth="1"/>
    <col min="4881" max="4882" width="7.453125" style="159" customWidth="1"/>
    <col min="4883" max="4883" width="3.6328125" style="159" customWidth="1"/>
    <col min="4884" max="4884" width="1" style="159" customWidth="1"/>
    <col min="4885" max="4893" width="9" style="159"/>
    <col min="4894" max="4895" width="9" style="159" hidden="1" customWidth="1"/>
    <col min="4896" max="5120" width="9" style="159"/>
    <col min="5121" max="5121" width="3.6328125" style="159" customWidth="1"/>
    <col min="5122" max="5125" width="3.81640625" style="159" customWidth="1"/>
    <col min="5126" max="5126" width="4.81640625" style="159" customWidth="1"/>
    <col min="5127" max="5128" width="4.36328125" style="159" customWidth="1"/>
    <col min="5129" max="5129" width="3.6328125" style="159" customWidth="1"/>
    <col min="5130" max="5131" width="3.81640625" style="159" customWidth="1"/>
    <col min="5132" max="5133" width="3.6328125" style="159" customWidth="1"/>
    <col min="5134" max="5135" width="3.81640625" style="159" customWidth="1"/>
    <col min="5136" max="5136" width="12" style="159" customWidth="1"/>
    <col min="5137" max="5138" width="7.453125" style="159" customWidth="1"/>
    <col min="5139" max="5139" width="3.6328125" style="159" customWidth="1"/>
    <col min="5140" max="5140" width="1" style="159" customWidth="1"/>
    <col min="5141" max="5149" width="9" style="159"/>
    <col min="5150" max="5151" width="9" style="159" hidden="1" customWidth="1"/>
    <col min="5152" max="5376" width="9" style="159"/>
    <col min="5377" max="5377" width="3.6328125" style="159" customWidth="1"/>
    <col min="5378" max="5381" width="3.81640625" style="159" customWidth="1"/>
    <col min="5382" max="5382" width="4.81640625" style="159" customWidth="1"/>
    <col min="5383" max="5384" width="4.36328125" style="159" customWidth="1"/>
    <col min="5385" max="5385" width="3.6328125" style="159" customWidth="1"/>
    <col min="5386" max="5387" width="3.81640625" style="159" customWidth="1"/>
    <col min="5388" max="5389" width="3.6328125" style="159" customWidth="1"/>
    <col min="5390" max="5391" width="3.81640625" style="159" customWidth="1"/>
    <col min="5392" max="5392" width="12" style="159" customWidth="1"/>
    <col min="5393" max="5394" width="7.453125" style="159" customWidth="1"/>
    <col min="5395" max="5395" width="3.6328125" style="159" customWidth="1"/>
    <col min="5396" max="5396" width="1" style="159" customWidth="1"/>
    <col min="5397" max="5405" width="9" style="159"/>
    <col min="5406" max="5407" width="9" style="159" hidden="1" customWidth="1"/>
    <col min="5408" max="5632" width="9" style="159"/>
    <col min="5633" max="5633" width="3.6328125" style="159" customWidth="1"/>
    <col min="5634" max="5637" width="3.81640625" style="159" customWidth="1"/>
    <col min="5638" max="5638" width="4.81640625" style="159" customWidth="1"/>
    <col min="5639" max="5640" width="4.36328125" style="159" customWidth="1"/>
    <col min="5641" max="5641" width="3.6328125" style="159" customWidth="1"/>
    <col min="5642" max="5643" width="3.81640625" style="159" customWidth="1"/>
    <col min="5644" max="5645" width="3.6328125" style="159" customWidth="1"/>
    <col min="5646" max="5647" width="3.81640625" style="159" customWidth="1"/>
    <col min="5648" max="5648" width="12" style="159" customWidth="1"/>
    <col min="5649" max="5650" width="7.453125" style="159" customWidth="1"/>
    <col min="5651" max="5651" width="3.6328125" style="159" customWidth="1"/>
    <col min="5652" max="5652" width="1" style="159" customWidth="1"/>
    <col min="5653" max="5661" width="9" style="159"/>
    <col min="5662" max="5663" width="9" style="159" hidden="1" customWidth="1"/>
    <col min="5664" max="5888" width="9" style="159"/>
    <col min="5889" max="5889" width="3.6328125" style="159" customWidth="1"/>
    <col min="5890" max="5893" width="3.81640625" style="159" customWidth="1"/>
    <col min="5894" max="5894" width="4.81640625" style="159" customWidth="1"/>
    <col min="5895" max="5896" width="4.36328125" style="159" customWidth="1"/>
    <col min="5897" max="5897" width="3.6328125" style="159" customWidth="1"/>
    <col min="5898" max="5899" width="3.81640625" style="159" customWidth="1"/>
    <col min="5900" max="5901" width="3.6328125" style="159" customWidth="1"/>
    <col min="5902" max="5903" width="3.81640625" style="159" customWidth="1"/>
    <col min="5904" max="5904" width="12" style="159" customWidth="1"/>
    <col min="5905" max="5906" width="7.453125" style="159" customWidth="1"/>
    <col min="5907" max="5907" width="3.6328125" style="159" customWidth="1"/>
    <col min="5908" max="5908" width="1" style="159" customWidth="1"/>
    <col min="5909" max="5917" width="9" style="159"/>
    <col min="5918" max="5919" width="9" style="159" hidden="1" customWidth="1"/>
    <col min="5920" max="6144" width="9" style="159"/>
    <col min="6145" max="6145" width="3.6328125" style="159" customWidth="1"/>
    <col min="6146" max="6149" width="3.81640625" style="159" customWidth="1"/>
    <col min="6150" max="6150" width="4.81640625" style="159" customWidth="1"/>
    <col min="6151" max="6152" width="4.36328125" style="159" customWidth="1"/>
    <col min="6153" max="6153" width="3.6328125" style="159" customWidth="1"/>
    <col min="6154" max="6155" width="3.81640625" style="159" customWidth="1"/>
    <col min="6156" max="6157" width="3.6328125" style="159" customWidth="1"/>
    <col min="6158" max="6159" width="3.81640625" style="159" customWidth="1"/>
    <col min="6160" max="6160" width="12" style="159" customWidth="1"/>
    <col min="6161" max="6162" width="7.453125" style="159" customWidth="1"/>
    <col min="6163" max="6163" width="3.6328125" style="159" customWidth="1"/>
    <col min="6164" max="6164" width="1" style="159" customWidth="1"/>
    <col min="6165" max="6173" width="9" style="159"/>
    <col min="6174" max="6175" width="9" style="159" hidden="1" customWidth="1"/>
    <col min="6176" max="6400" width="9" style="159"/>
    <col min="6401" max="6401" width="3.6328125" style="159" customWidth="1"/>
    <col min="6402" max="6405" width="3.81640625" style="159" customWidth="1"/>
    <col min="6406" max="6406" width="4.81640625" style="159" customWidth="1"/>
    <col min="6407" max="6408" width="4.36328125" style="159" customWidth="1"/>
    <col min="6409" max="6409" width="3.6328125" style="159" customWidth="1"/>
    <col min="6410" max="6411" width="3.81640625" style="159" customWidth="1"/>
    <col min="6412" max="6413" width="3.6328125" style="159" customWidth="1"/>
    <col min="6414" max="6415" width="3.81640625" style="159" customWidth="1"/>
    <col min="6416" max="6416" width="12" style="159" customWidth="1"/>
    <col min="6417" max="6418" width="7.453125" style="159" customWidth="1"/>
    <col min="6419" max="6419" width="3.6328125" style="159" customWidth="1"/>
    <col min="6420" max="6420" width="1" style="159" customWidth="1"/>
    <col min="6421" max="6429" width="9" style="159"/>
    <col min="6430" max="6431" width="9" style="159" hidden="1" customWidth="1"/>
    <col min="6432" max="6656" width="9" style="159"/>
    <col min="6657" max="6657" width="3.6328125" style="159" customWidth="1"/>
    <col min="6658" max="6661" width="3.81640625" style="159" customWidth="1"/>
    <col min="6662" max="6662" width="4.81640625" style="159" customWidth="1"/>
    <col min="6663" max="6664" width="4.36328125" style="159" customWidth="1"/>
    <col min="6665" max="6665" width="3.6328125" style="159" customWidth="1"/>
    <col min="6666" max="6667" width="3.81640625" style="159" customWidth="1"/>
    <col min="6668" max="6669" width="3.6328125" style="159" customWidth="1"/>
    <col min="6670" max="6671" width="3.81640625" style="159" customWidth="1"/>
    <col min="6672" max="6672" width="12" style="159" customWidth="1"/>
    <col min="6673" max="6674" width="7.453125" style="159" customWidth="1"/>
    <col min="6675" max="6675" width="3.6328125" style="159" customWidth="1"/>
    <col min="6676" max="6676" width="1" style="159" customWidth="1"/>
    <col min="6677" max="6685" width="9" style="159"/>
    <col min="6686" max="6687" width="9" style="159" hidden="1" customWidth="1"/>
    <col min="6688" max="6912" width="9" style="159"/>
    <col min="6913" max="6913" width="3.6328125" style="159" customWidth="1"/>
    <col min="6914" max="6917" width="3.81640625" style="159" customWidth="1"/>
    <col min="6918" max="6918" width="4.81640625" style="159" customWidth="1"/>
    <col min="6919" max="6920" width="4.36328125" style="159" customWidth="1"/>
    <col min="6921" max="6921" width="3.6328125" style="159" customWidth="1"/>
    <col min="6922" max="6923" width="3.81640625" style="159" customWidth="1"/>
    <col min="6924" max="6925" width="3.6328125" style="159" customWidth="1"/>
    <col min="6926" max="6927" width="3.81640625" style="159" customWidth="1"/>
    <col min="6928" max="6928" width="12" style="159" customWidth="1"/>
    <col min="6929" max="6930" width="7.453125" style="159" customWidth="1"/>
    <col min="6931" max="6931" width="3.6328125" style="159" customWidth="1"/>
    <col min="6932" max="6932" width="1" style="159" customWidth="1"/>
    <col min="6933" max="6941" width="9" style="159"/>
    <col min="6942" max="6943" width="9" style="159" hidden="1" customWidth="1"/>
    <col min="6944" max="7168" width="9" style="159"/>
    <col min="7169" max="7169" width="3.6328125" style="159" customWidth="1"/>
    <col min="7170" max="7173" width="3.81640625" style="159" customWidth="1"/>
    <col min="7174" max="7174" width="4.81640625" style="159" customWidth="1"/>
    <col min="7175" max="7176" width="4.36328125" style="159" customWidth="1"/>
    <col min="7177" max="7177" width="3.6328125" style="159" customWidth="1"/>
    <col min="7178" max="7179" width="3.81640625" style="159" customWidth="1"/>
    <col min="7180" max="7181" width="3.6328125" style="159" customWidth="1"/>
    <col min="7182" max="7183" width="3.81640625" style="159" customWidth="1"/>
    <col min="7184" max="7184" width="12" style="159" customWidth="1"/>
    <col min="7185" max="7186" width="7.453125" style="159" customWidth="1"/>
    <col min="7187" max="7187" width="3.6328125" style="159" customWidth="1"/>
    <col min="7188" max="7188" width="1" style="159" customWidth="1"/>
    <col min="7189" max="7197" width="9" style="159"/>
    <col min="7198" max="7199" width="9" style="159" hidden="1" customWidth="1"/>
    <col min="7200" max="7424" width="9" style="159"/>
    <col min="7425" max="7425" width="3.6328125" style="159" customWidth="1"/>
    <col min="7426" max="7429" width="3.81640625" style="159" customWidth="1"/>
    <col min="7430" max="7430" width="4.81640625" style="159" customWidth="1"/>
    <col min="7431" max="7432" width="4.36328125" style="159" customWidth="1"/>
    <col min="7433" max="7433" width="3.6328125" style="159" customWidth="1"/>
    <col min="7434" max="7435" width="3.81640625" style="159" customWidth="1"/>
    <col min="7436" max="7437" width="3.6328125" style="159" customWidth="1"/>
    <col min="7438" max="7439" width="3.81640625" style="159" customWidth="1"/>
    <col min="7440" max="7440" width="12" style="159" customWidth="1"/>
    <col min="7441" max="7442" width="7.453125" style="159" customWidth="1"/>
    <col min="7443" max="7443" width="3.6328125" style="159" customWidth="1"/>
    <col min="7444" max="7444" width="1" style="159" customWidth="1"/>
    <col min="7445" max="7453" width="9" style="159"/>
    <col min="7454" max="7455" width="9" style="159" hidden="1" customWidth="1"/>
    <col min="7456" max="7680" width="9" style="159"/>
    <col min="7681" max="7681" width="3.6328125" style="159" customWidth="1"/>
    <col min="7682" max="7685" width="3.81640625" style="159" customWidth="1"/>
    <col min="7686" max="7686" width="4.81640625" style="159" customWidth="1"/>
    <col min="7687" max="7688" width="4.36328125" style="159" customWidth="1"/>
    <col min="7689" max="7689" width="3.6328125" style="159" customWidth="1"/>
    <col min="7690" max="7691" width="3.81640625" style="159" customWidth="1"/>
    <col min="7692" max="7693" width="3.6328125" style="159" customWidth="1"/>
    <col min="7694" max="7695" width="3.81640625" style="159" customWidth="1"/>
    <col min="7696" max="7696" width="12" style="159" customWidth="1"/>
    <col min="7697" max="7698" width="7.453125" style="159" customWidth="1"/>
    <col min="7699" max="7699" width="3.6328125" style="159" customWidth="1"/>
    <col min="7700" max="7700" width="1" style="159" customWidth="1"/>
    <col min="7701" max="7709" width="9" style="159"/>
    <col min="7710" max="7711" width="9" style="159" hidden="1" customWidth="1"/>
    <col min="7712" max="7936" width="9" style="159"/>
    <col min="7937" max="7937" width="3.6328125" style="159" customWidth="1"/>
    <col min="7938" max="7941" width="3.81640625" style="159" customWidth="1"/>
    <col min="7942" max="7942" width="4.81640625" style="159" customWidth="1"/>
    <col min="7943" max="7944" width="4.36328125" style="159" customWidth="1"/>
    <col min="7945" max="7945" width="3.6328125" style="159" customWidth="1"/>
    <col min="7946" max="7947" width="3.81640625" style="159" customWidth="1"/>
    <col min="7948" max="7949" width="3.6328125" style="159" customWidth="1"/>
    <col min="7950" max="7951" width="3.81640625" style="159" customWidth="1"/>
    <col min="7952" max="7952" width="12" style="159" customWidth="1"/>
    <col min="7953" max="7954" width="7.453125" style="159" customWidth="1"/>
    <col min="7955" max="7955" width="3.6328125" style="159" customWidth="1"/>
    <col min="7956" max="7956" width="1" style="159" customWidth="1"/>
    <col min="7957" max="7965" width="9" style="159"/>
    <col min="7966" max="7967" width="9" style="159" hidden="1" customWidth="1"/>
    <col min="7968" max="8192" width="9" style="159"/>
    <col min="8193" max="8193" width="3.6328125" style="159" customWidth="1"/>
    <col min="8194" max="8197" width="3.81640625" style="159" customWidth="1"/>
    <col min="8198" max="8198" width="4.81640625" style="159" customWidth="1"/>
    <col min="8199" max="8200" width="4.36328125" style="159" customWidth="1"/>
    <col min="8201" max="8201" width="3.6328125" style="159" customWidth="1"/>
    <col min="8202" max="8203" width="3.81640625" style="159" customWidth="1"/>
    <col min="8204" max="8205" width="3.6328125" style="159" customWidth="1"/>
    <col min="8206" max="8207" width="3.81640625" style="159" customWidth="1"/>
    <col min="8208" max="8208" width="12" style="159" customWidth="1"/>
    <col min="8209" max="8210" width="7.453125" style="159" customWidth="1"/>
    <col min="8211" max="8211" width="3.6328125" style="159" customWidth="1"/>
    <col min="8212" max="8212" width="1" style="159" customWidth="1"/>
    <col min="8213" max="8221" width="9" style="159"/>
    <col min="8222" max="8223" width="9" style="159" hidden="1" customWidth="1"/>
    <col min="8224" max="8448" width="9" style="159"/>
    <col min="8449" max="8449" width="3.6328125" style="159" customWidth="1"/>
    <col min="8450" max="8453" width="3.81640625" style="159" customWidth="1"/>
    <col min="8454" max="8454" width="4.81640625" style="159" customWidth="1"/>
    <col min="8455" max="8456" width="4.36328125" style="159" customWidth="1"/>
    <col min="8457" max="8457" width="3.6328125" style="159" customWidth="1"/>
    <col min="8458" max="8459" width="3.81640625" style="159" customWidth="1"/>
    <col min="8460" max="8461" width="3.6328125" style="159" customWidth="1"/>
    <col min="8462" max="8463" width="3.81640625" style="159" customWidth="1"/>
    <col min="8464" max="8464" width="12" style="159" customWidth="1"/>
    <col min="8465" max="8466" width="7.453125" style="159" customWidth="1"/>
    <col min="8467" max="8467" width="3.6328125" style="159" customWidth="1"/>
    <col min="8468" max="8468" width="1" style="159" customWidth="1"/>
    <col min="8469" max="8477" width="9" style="159"/>
    <col min="8478" max="8479" width="9" style="159" hidden="1" customWidth="1"/>
    <col min="8480" max="8704" width="9" style="159"/>
    <col min="8705" max="8705" width="3.6328125" style="159" customWidth="1"/>
    <col min="8706" max="8709" width="3.81640625" style="159" customWidth="1"/>
    <col min="8710" max="8710" width="4.81640625" style="159" customWidth="1"/>
    <col min="8711" max="8712" width="4.36328125" style="159" customWidth="1"/>
    <col min="8713" max="8713" width="3.6328125" style="159" customWidth="1"/>
    <col min="8714" max="8715" width="3.81640625" style="159" customWidth="1"/>
    <col min="8716" max="8717" width="3.6328125" style="159" customWidth="1"/>
    <col min="8718" max="8719" width="3.81640625" style="159" customWidth="1"/>
    <col min="8720" max="8720" width="12" style="159" customWidth="1"/>
    <col min="8721" max="8722" width="7.453125" style="159" customWidth="1"/>
    <col min="8723" max="8723" width="3.6328125" style="159" customWidth="1"/>
    <col min="8724" max="8724" width="1" style="159" customWidth="1"/>
    <col min="8725" max="8733" width="9" style="159"/>
    <col min="8734" max="8735" width="9" style="159" hidden="1" customWidth="1"/>
    <col min="8736" max="8960" width="9" style="159"/>
    <col min="8961" max="8961" width="3.6328125" style="159" customWidth="1"/>
    <col min="8962" max="8965" width="3.81640625" style="159" customWidth="1"/>
    <col min="8966" max="8966" width="4.81640625" style="159" customWidth="1"/>
    <col min="8967" max="8968" width="4.36328125" style="159" customWidth="1"/>
    <col min="8969" max="8969" width="3.6328125" style="159" customWidth="1"/>
    <col min="8970" max="8971" width="3.81640625" style="159" customWidth="1"/>
    <col min="8972" max="8973" width="3.6328125" style="159" customWidth="1"/>
    <col min="8974" max="8975" width="3.81640625" style="159" customWidth="1"/>
    <col min="8976" max="8976" width="12" style="159" customWidth="1"/>
    <col min="8977" max="8978" width="7.453125" style="159" customWidth="1"/>
    <col min="8979" max="8979" width="3.6328125" style="159" customWidth="1"/>
    <col min="8980" max="8980" width="1" style="159" customWidth="1"/>
    <col min="8981" max="8989" width="9" style="159"/>
    <col min="8990" max="8991" width="9" style="159" hidden="1" customWidth="1"/>
    <col min="8992" max="9216" width="9" style="159"/>
    <col min="9217" max="9217" width="3.6328125" style="159" customWidth="1"/>
    <col min="9218" max="9221" width="3.81640625" style="159" customWidth="1"/>
    <col min="9222" max="9222" width="4.81640625" style="159" customWidth="1"/>
    <col min="9223" max="9224" width="4.36328125" style="159" customWidth="1"/>
    <col min="9225" max="9225" width="3.6328125" style="159" customWidth="1"/>
    <col min="9226" max="9227" width="3.81640625" style="159" customWidth="1"/>
    <col min="9228" max="9229" width="3.6328125" style="159" customWidth="1"/>
    <col min="9230" max="9231" width="3.81640625" style="159" customWidth="1"/>
    <col min="9232" max="9232" width="12" style="159" customWidth="1"/>
    <col min="9233" max="9234" width="7.453125" style="159" customWidth="1"/>
    <col min="9235" max="9235" width="3.6328125" style="159" customWidth="1"/>
    <col min="9236" max="9236" width="1" style="159" customWidth="1"/>
    <col min="9237" max="9245" width="9" style="159"/>
    <col min="9246" max="9247" width="9" style="159" hidden="1" customWidth="1"/>
    <col min="9248" max="9472" width="9" style="159"/>
    <col min="9473" max="9473" width="3.6328125" style="159" customWidth="1"/>
    <col min="9474" max="9477" width="3.81640625" style="159" customWidth="1"/>
    <col min="9478" max="9478" width="4.81640625" style="159" customWidth="1"/>
    <col min="9479" max="9480" width="4.36328125" style="159" customWidth="1"/>
    <col min="9481" max="9481" width="3.6328125" style="159" customWidth="1"/>
    <col min="9482" max="9483" width="3.81640625" style="159" customWidth="1"/>
    <col min="9484" max="9485" width="3.6328125" style="159" customWidth="1"/>
    <col min="9486" max="9487" width="3.81640625" style="159" customWidth="1"/>
    <col min="9488" max="9488" width="12" style="159" customWidth="1"/>
    <col min="9489" max="9490" width="7.453125" style="159" customWidth="1"/>
    <col min="9491" max="9491" width="3.6328125" style="159" customWidth="1"/>
    <col min="9492" max="9492" width="1" style="159" customWidth="1"/>
    <col min="9493" max="9501" width="9" style="159"/>
    <col min="9502" max="9503" width="9" style="159" hidden="1" customWidth="1"/>
    <col min="9504" max="9728" width="9" style="159"/>
    <col min="9729" max="9729" width="3.6328125" style="159" customWidth="1"/>
    <col min="9730" max="9733" width="3.81640625" style="159" customWidth="1"/>
    <col min="9734" max="9734" width="4.81640625" style="159" customWidth="1"/>
    <col min="9735" max="9736" width="4.36328125" style="159" customWidth="1"/>
    <col min="9737" max="9737" width="3.6328125" style="159" customWidth="1"/>
    <col min="9738" max="9739" width="3.81640625" style="159" customWidth="1"/>
    <col min="9740" max="9741" width="3.6328125" style="159" customWidth="1"/>
    <col min="9742" max="9743" width="3.81640625" style="159" customWidth="1"/>
    <col min="9744" max="9744" width="12" style="159" customWidth="1"/>
    <col min="9745" max="9746" width="7.453125" style="159" customWidth="1"/>
    <col min="9747" max="9747" width="3.6328125" style="159" customWidth="1"/>
    <col min="9748" max="9748" width="1" style="159" customWidth="1"/>
    <col min="9749" max="9757" width="9" style="159"/>
    <col min="9758" max="9759" width="9" style="159" hidden="1" customWidth="1"/>
    <col min="9760" max="9984" width="9" style="159"/>
    <col min="9985" max="9985" width="3.6328125" style="159" customWidth="1"/>
    <col min="9986" max="9989" width="3.81640625" style="159" customWidth="1"/>
    <col min="9990" max="9990" width="4.81640625" style="159" customWidth="1"/>
    <col min="9991" max="9992" width="4.36328125" style="159" customWidth="1"/>
    <col min="9993" max="9993" width="3.6328125" style="159" customWidth="1"/>
    <col min="9994" max="9995" width="3.81640625" style="159" customWidth="1"/>
    <col min="9996" max="9997" width="3.6328125" style="159" customWidth="1"/>
    <col min="9998" max="9999" width="3.81640625" style="159" customWidth="1"/>
    <col min="10000" max="10000" width="12" style="159" customWidth="1"/>
    <col min="10001" max="10002" width="7.453125" style="159" customWidth="1"/>
    <col min="10003" max="10003" width="3.6328125" style="159" customWidth="1"/>
    <col min="10004" max="10004" width="1" style="159" customWidth="1"/>
    <col min="10005" max="10013" width="9" style="159"/>
    <col min="10014" max="10015" width="9" style="159" hidden="1" customWidth="1"/>
    <col min="10016" max="10240" width="9" style="159"/>
    <col min="10241" max="10241" width="3.6328125" style="159" customWidth="1"/>
    <col min="10242" max="10245" width="3.81640625" style="159" customWidth="1"/>
    <col min="10246" max="10246" width="4.81640625" style="159" customWidth="1"/>
    <col min="10247" max="10248" width="4.36328125" style="159" customWidth="1"/>
    <col min="10249" max="10249" width="3.6328125" style="159" customWidth="1"/>
    <col min="10250" max="10251" width="3.81640625" style="159" customWidth="1"/>
    <col min="10252" max="10253" width="3.6328125" style="159" customWidth="1"/>
    <col min="10254" max="10255" width="3.81640625" style="159" customWidth="1"/>
    <col min="10256" max="10256" width="12" style="159" customWidth="1"/>
    <col min="10257" max="10258" width="7.453125" style="159" customWidth="1"/>
    <col min="10259" max="10259" width="3.6328125" style="159" customWidth="1"/>
    <col min="10260" max="10260" width="1" style="159" customWidth="1"/>
    <col min="10261" max="10269" width="9" style="159"/>
    <col min="10270" max="10271" width="9" style="159" hidden="1" customWidth="1"/>
    <col min="10272" max="10496" width="9" style="159"/>
    <col min="10497" max="10497" width="3.6328125" style="159" customWidth="1"/>
    <col min="10498" max="10501" width="3.81640625" style="159" customWidth="1"/>
    <col min="10502" max="10502" width="4.81640625" style="159" customWidth="1"/>
    <col min="10503" max="10504" width="4.36328125" style="159" customWidth="1"/>
    <col min="10505" max="10505" width="3.6328125" style="159" customWidth="1"/>
    <col min="10506" max="10507" width="3.81640625" style="159" customWidth="1"/>
    <col min="10508" max="10509" width="3.6328125" style="159" customWidth="1"/>
    <col min="10510" max="10511" width="3.81640625" style="159" customWidth="1"/>
    <col min="10512" max="10512" width="12" style="159" customWidth="1"/>
    <col min="10513" max="10514" width="7.453125" style="159" customWidth="1"/>
    <col min="10515" max="10515" width="3.6328125" style="159" customWidth="1"/>
    <col min="10516" max="10516" width="1" style="159" customWidth="1"/>
    <col min="10517" max="10525" width="9" style="159"/>
    <col min="10526" max="10527" width="9" style="159" hidden="1" customWidth="1"/>
    <col min="10528" max="10752" width="9" style="159"/>
    <col min="10753" max="10753" width="3.6328125" style="159" customWidth="1"/>
    <col min="10754" max="10757" width="3.81640625" style="159" customWidth="1"/>
    <col min="10758" max="10758" width="4.81640625" style="159" customWidth="1"/>
    <col min="10759" max="10760" width="4.36328125" style="159" customWidth="1"/>
    <col min="10761" max="10761" width="3.6328125" style="159" customWidth="1"/>
    <col min="10762" max="10763" width="3.81640625" style="159" customWidth="1"/>
    <col min="10764" max="10765" width="3.6328125" style="159" customWidth="1"/>
    <col min="10766" max="10767" width="3.81640625" style="159" customWidth="1"/>
    <col min="10768" max="10768" width="12" style="159" customWidth="1"/>
    <col min="10769" max="10770" width="7.453125" style="159" customWidth="1"/>
    <col min="10771" max="10771" width="3.6328125" style="159" customWidth="1"/>
    <col min="10772" max="10772" width="1" style="159" customWidth="1"/>
    <col min="10773" max="10781" width="9" style="159"/>
    <col min="10782" max="10783" width="9" style="159" hidden="1" customWidth="1"/>
    <col min="10784" max="11008" width="9" style="159"/>
    <col min="11009" max="11009" width="3.6328125" style="159" customWidth="1"/>
    <col min="11010" max="11013" width="3.81640625" style="159" customWidth="1"/>
    <col min="11014" max="11014" width="4.81640625" style="159" customWidth="1"/>
    <col min="11015" max="11016" width="4.36328125" style="159" customWidth="1"/>
    <col min="11017" max="11017" width="3.6328125" style="159" customWidth="1"/>
    <col min="11018" max="11019" width="3.81640625" style="159" customWidth="1"/>
    <col min="11020" max="11021" width="3.6328125" style="159" customWidth="1"/>
    <col min="11022" max="11023" width="3.81640625" style="159" customWidth="1"/>
    <col min="11024" max="11024" width="12" style="159" customWidth="1"/>
    <col min="11025" max="11026" width="7.453125" style="159" customWidth="1"/>
    <col min="11027" max="11027" width="3.6328125" style="159" customWidth="1"/>
    <col min="11028" max="11028" width="1" style="159" customWidth="1"/>
    <col min="11029" max="11037" width="9" style="159"/>
    <col min="11038" max="11039" width="9" style="159" hidden="1" customWidth="1"/>
    <col min="11040" max="11264" width="9" style="159"/>
    <col min="11265" max="11265" width="3.6328125" style="159" customWidth="1"/>
    <col min="11266" max="11269" width="3.81640625" style="159" customWidth="1"/>
    <col min="11270" max="11270" width="4.81640625" style="159" customWidth="1"/>
    <col min="11271" max="11272" width="4.36328125" style="159" customWidth="1"/>
    <col min="11273" max="11273" width="3.6328125" style="159" customWidth="1"/>
    <col min="11274" max="11275" width="3.81640625" style="159" customWidth="1"/>
    <col min="11276" max="11277" width="3.6328125" style="159" customWidth="1"/>
    <col min="11278" max="11279" width="3.81640625" style="159" customWidth="1"/>
    <col min="11280" max="11280" width="12" style="159" customWidth="1"/>
    <col min="11281" max="11282" width="7.453125" style="159" customWidth="1"/>
    <col min="11283" max="11283" width="3.6328125" style="159" customWidth="1"/>
    <col min="11284" max="11284" width="1" style="159" customWidth="1"/>
    <col min="11285" max="11293" width="9" style="159"/>
    <col min="11294" max="11295" width="9" style="159" hidden="1" customWidth="1"/>
    <col min="11296" max="11520" width="9" style="159"/>
    <col min="11521" max="11521" width="3.6328125" style="159" customWidth="1"/>
    <col min="11522" max="11525" width="3.81640625" style="159" customWidth="1"/>
    <col min="11526" max="11526" width="4.81640625" style="159" customWidth="1"/>
    <col min="11527" max="11528" width="4.36328125" style="159" customWidth="1"/>
    <col min="11529" max="11529" width="3.6328125" style="159" customWidth="1"/>
    <col min="11530" max="11531" width="3.81640625" style="159" customWidth="1"/>
    <col min="11532" max="11533" width="3.6328125" style="159" customWidth="1"/>
    <col min="11534" max="11535" width="3.81640625" style="159" customWidth="1"/>
    <col min="11536" max="11536" width="12" style="159" customWidth="1"/>
    <col min="11537" max="11538" width="7.453125" style="159" customWidth="1"/>
    <col min="11539" max="11539" width="3.6328125" style="159" customWidth="1"/>
    <col min="11540" max="11540" width="1" style="159" customWidth="1"/>
    <col min="11541" max="11549" width="9" style="159"/>
    <col min="11550" max="11551" width="9" style="159" hidden="1" customWidth="1"/>
    <col min="11552" max="11776" width="9" style="159"/>
    <col min="11777" max="11777" width="3.6328125" style="159" customWidth="1"/>
    <col min="11778" max="11781" width="3.81640625" style="159" customWidth="1"/>
    <col min="11782" max="11782" width="4.81640625" style="159" customWidth="1"/>
    <col min="11783" max="11784" width="4.36328125" style="159" customWidth="1"/>
    <col min="11785" max="11785" width="3.6328125" style="159" customWidth="1"/>
    <col min="11786" max="11787" width="3.81640625" style="159" customWidth="1"/>
    <col min="11788" max="11789" width="3.6328125" style="159" customWidth="1"/>
    <col min="11790" max="11791" width="3.81640625" style="159" customWidth="1"/>
    <col min="11792" max="11792" width="12" style="159" customWidth="1"/>
    <col min="11793" max="11794" width="7.453125" style="159" customWidth="1"/>
    <col min="11795" max="11795" width="3.6328125" style="159" customWidth="1"/>
    <col min="11796" max="11796" width="1" style="159" customWidth="1"/>
    <col min="11797" max="11805" width="9" style="159"/>
    <col min="11806" max="11807" width="9" style="159" hidden="1" customWidth="1"/>
    <col min="11808" max="12032" width="9" style="159"/>
    <col min="12033" max="12033" width="3.6328125" style="159" customWidth="1"/>
    <col min="12034" max="12037" width="3.81640625" style="159" customWidth="1"/>
    <col min="12038" max="12038" width="4.81640625" style="159" customWidth="1"/>
    <col min="12039" max="12040" width="4.36328125" style="159" customWidth="1"/>
    <col min="12041" max="12041" width="3.6328125" style="159" customWidth="1"/>
    <col min="12042" max="12043" width="3.81640625" style="159" customWidth="1"/>
    <col min="12044" max="12045" width="3.6328125" style="159" customWidth="1"/>
    <col min="12046" max="12047" width="3.81640625" style="159" customWidth="1"/>
    <col min="12048" max="12048" width="12" style="159" customWidth="1"/>
    <col min="12049" max="12050" width="7.453125" style="159" customWidth="1"/>
    <col min="12051" max="12051" width="3.6328125" style="159" customWidth="1"/>
    <col min="12052" max="12052" width="1" style="159" customWidth="1"/>
    <col min="12053" max="12061" width="9" style="159"/>
    <col min="12062" max="12063" width="9" style="159" hidden="1" customWidth="1"/>
    <col min="12064" max="12288" width="9" style="159"/>
    <col min="12289" max="12289" width="3.6328125" style="159" customWidth="1"/>
    <col min="12290" max="12293" width="3.81640625" style="159" customWidth="1"/>
    <col min="12294" max="12294" width="4.81640625" style="159" customWidth="1"/>
    <col min="12295" max="12296" width="4.36328125" style="159" customWidth="1"/>
    <col min="12297" max="12297" width="3.6328125" style="159" customWidth="1"/>
    <col min="12298" max="12299" width="3.81640625" style="159" customWidth="1"/>
    <col min="12300" max="12301" width="3.6328125" style="159" customWidth="1"/>
    <col min="12302" max="12303" width="3.81640625" style="159" customWidth="1"/>
    <col min="12304" max="12304" width="12" style="159" customWidth="1"/>
    <col min="12305" max="12306" width="7.453125" style="159" customWidth="1"/>
    <col min="12307" max="12307" width="3.6328125" style="159" customWidth="1"/>
    <col min="12308" max="12308" width="1" style="159" customWidth="1"/>
    <col min="12309" max="12317" width="9" style="159"/>
    <col min="12318" max="12319" width="9" style="159" hidden="1" customWidth="1"/>
    <col min="12320" max="12544" width="9" style="159"/>
    <col min="12545" max="12545" width="3.6328125" style="159" customWidth="1"/>
    <col min="12546" max="12549" width="3.81640625" style="159" customWidth="1"/>
    <col min="12550" max="12550" width="4.81640625" style="159" customWidth="1"/>
    <col min="12551" max="12552" width="4.36328125" style="159" customWidth="1"/>
    <col min="12553" max="12553" width="3.6328125" style="159" customWidth="1"/>
    <col min="12554" max="12555" width="3.81640625" style="159" customWidth="1"/>
    <col min="12556" max="12557" width="3.6328125" style="159" customWidth="1"/>
    <col min="12558" max="12559" width="3.81640625" style="159" customWidth="1"/>
    <col min="12560" max="12560" width="12" style="159" customWidth="1"/>
    <col min="12561" max="12562" width="7.453125" style="159" customWidth="1"/>
    <col min="12563" max="12563" width="3.6328125" style="159" customWidth="1"/>
    <col min="12564" max="12564" width="1" style="159" customWidth="1"/>
    <col min="12565" max="12573" width="9" style="159"/>
    <col min="12574" max="12575" width="9" style="159" hidden="1" customWidth="1"/>
    <col min="12576" max="12800" width="9" style="159"/>
    <col min="12801" max="12801" width="3.6328125" style="159" customWidth="1"/>
    <col min="12802" max="12805" width="3.81640625" style="159" customWidth="1"/>
    <col min="12806" max="12806" width="4.81640625" style="159" customWidth="1"/>
    <col min="12807" max="12808" width="4.36328125" style="159" customWidth="1"/>
    <col min="12809" max="12809" width="3.6328125" style="159" customWidth="1"/>
    <col min="12810" max="12811" width="3.81640625" style="159" customWidth="1"/>
    <col min="12812" max="12813" width="3.6328125" style="159" customWidth="1"/>
    <col min="12814" max="12815" width="3.81640625" style="159" customWidth="1"/>
    <col min="12816" max="12816" width="12" style="159" customWidth="1"/>
    <col min="12817" max="12818" width="7.453125" style="159" customWidth="1"/>
    <col min="12819" max="12819" width="3.6328125" style="159" customWidth="1"/>
    <col min="12820" max="12820" width="1" style="159" customWidth="1"/>
    <col min="12821" max="12829" width="9" style="159"/>
    <col min="12830" max="12831" width="9" style="159" hidden="1" customWidth="1"/>
    <col min="12832" max="13056" width="9" style="159"/>
    <col min="13057" max="13057" width="3.6328125" style="159" customWidth="1"/>
    <col min="13058" max="13061" width="3.81640625" style="159" customWidth="1"/>
    <col min="13062" max="13062" width="4.81640625" style="159" customWidth="1"/>
    <col min="13063" max="13064" width="4.36328125" style="159" customWidth="1"/>
    <col min="13065" max="13065" width="3.6328125" style="159" customWidth="1"/>
    <col min="13066" max="13067" width="3.81640625" style="159" customWidth="1"/>
    <col min="13068" max="13069" width="3.6328125" style="159" customWidth="1"/>
    <col min="13070" max="13071" width="3.81640625" style="159" customWidth="1"/>
    <col min="13072" max="13072" width="12" style="159" customWidth="1"/>
    <col min="13073" max="13074" width="7.453125" style="159" customWidth="1"/>
    <col min="13075" max="13075" width="3.6328125" style="159" customWidth="1"/>
    <col min="13076" max="13076" width="1" style="159" customWidth="1"/>
    <col min="13077" max="13085" width="9" style="159"/>
    <col min="13086" max="13087" width="9" style="159" hidden="1" customWidth="1"/>
    <col min="13088" max="13312" width="9" style="159"/>
    <col min="13313" max="13313" width="3.6328125" style="159" customWidth="1"/>
    <col min="13314" max="13317" width="3.81640625" style="159" customWidth="1"/>
    <col min="13318" max="13318" width="4.81640625" style="159" customWidth="1"/>
    <col min="13319" max="13320" width="4.36328125" style="159" customWidth="1"/>
    <col min="13321" max="13321" width="3.6328125" style="159" customWidth="1"/>
    <col min="13322" max="13323" width="3.81640625" style="159" customWidth="1"/>
    <col min="13324" max="13325" width="3.6328125" style="159" customWidth="1"/>
    <col min="13326" max="13327" width="3.81640625" style="159" customWidth="1"/>
    <col min="13328" max="13328" width="12" style="159" customWidth="1"/>
    <col min="13329" max="13330" width="7.453125" style="159" customWidth="1"/>
    <col min="13331" max="13331" width="3.6328125" style="159" customWidth="1"/>
    <col min="13332" max="13332" width="1" style="159" customWidth="1"/>
    <col min="13333" max="13341" width="9" style="159"/>
    <col min="13342" max="13343" width="9" style="159" hidden="1" customWidth="1"/>
    <col min="13344" max="13568" width="9" style="159"/>
    <col min="13569" max="13569" width="3.6328125" style="159" customWidth="1"/>
    <col min="13570" max="13573" width="3.81640625" style="159" customWidth="1"/>
    <col min="13574" max="13574" width="4.81640625" style="159" customWidth="1"/>
    <col min="13575" max="13576" width="4.36328125" style="159" customWidth="1"/>
    <col min="13577" max="13577" width="3.6328125" style="159" customWidth="1"/>
    <col min="13578" max="13579" width="3.81640625" style="159" customWidth="1"/>
    <col min="13580" max="13581" width="3.6328125" style="159" customWidth="1"/>
    <col min="13582" max="13583" width="3.81640625" style="159" customWidth="1"/>
    <col min="13584" max="13584" width="12" style="159" customWidth="1"/>
    <col min="13585" max="13586" width="7.453125" style="159" customWidth="1"/>
    <col min="13587" max="13587" width="3.6328125" style="159" customWidth="1"/>
    <col min="13588" max="13588" width="1" style="159" customWidth="1"/>
    <col min="13589" max="13597" width="9" style="159"/>
    <col min="13598" max="13599" width="9" style="159" hidden="1" customWidth="1"/>
    <col min="13600" max="13824" width="9" style="159"/>
    <col min="13825" max="13825" width="3.6328125" style="159" customWidth="1"/>
    <col min="13826" max="13829" width="3.81640625" style="159" customWidth="1"/>
    <col min="13830" max="13830" width="4.81640625" style="159" customWidth="1"/>
    <col min="13831" max="13832" width="4.36328125" style="159" customWidth="1"/>
    <col min="13833" max="13833" width="3.6328125" style="159" customWidth="1"/>
    <col min="13834" max="13835" width="3.81640625" style="159" customWidth="1"/>
    <col min="13836" max="13837" width="3.6328125" style="159" customWidth="1"/>
    <col min="13838" max="13839" width="3.81640625" style="159" customWidth="1"/>
    <col min="13840" max="13840" width="12" style="159" customWidth="1"/>
    <col min="13841" max="13842" width="7.453125" style="159" customWidth="1"/>
    <col min="13843" max="13843" width="3.6328125" style="159" customWidth="1"/>
    <col min="13844" max="13844" width="1" style="159" customWidth="1"/>
    <col min="13845" max="13853" width="9" style="159"/>
    <col min="13854" max="13855" width="9" style="159" hidden="1" customWidth="1"/>
    <col min="13856" max="14080" width="9" style="159"/>
    <col min="14081" max="14081" width="3.6328125" style="159" customWidth="1"/>
    <col min="14082" max="14085" width="3.81640625" style="159" customWidth="1"/>
    <col min="14086" max="14086" width="4.81640625" style="159" customWidth="1"/>
    <col min="14087" max="14088" width="4.36328125" style="159" customWidth="1"/>
    <col min="14089" max="14089" width="3.6328125" style="159" customWidth="1"/>
    <col min="14090" max="14091" width="3.81640625" style="159" customWidth="1"/>
    <col min="14092" max="14093" width="3.6328125" style="159" customWidth="1"/>
    <col min="14094" max="14095" width="3.81640625" style="159" customWidth="1"/>
    <col min="14096" max="14096" width="12" style="159" customWidth="1"/>
    <col min="14097" max="14098" width="7.453125" style="159" customWidth="1"/>
    <col min="14099" max="14099" width="3.6328125" style="159" customWidth="1"/>
    <col min="14100" max="14100" width="1" style="159" customWidth="1"/>
    <col min="14101" max="14109" width="9" style="159"/>
    <col min="14110" max="14111" width="9" style="159" hidden="1" customWidth="1"/>
    <col min="14112" max="14336" width="9" style="159"/>
    <col min="14337" max="14337" width="3.6328125" style="159" customWidth="1"/>
    <col min="14338" max="14341" width="3.81640625" style="159" customWidth="1"/>
    <col min="14342" max="14342" width="4.81640625" style="159" customWidth="1"/>
    <col min="14343" max="14344" width="4.36328125" style="159" customWidth="1"/>
    <col min="14345" max="14345" width="3.6328125" style="159" customWidth="1"/>
    <col min="14346" max="14347" width="3.81640625" style="159" customWidth="1"/>
    <col min="14348" max="14349" width="3.6328125" style="159" customWidth="1"/>
    <col min="14350" max="14351" width="3.81640625" style="159" customWidth="1"/>
    <col min="14352" max="14352" width="12" style="159" customWidth="1"/>
    <col min="14353" max="14354" width="7.453125" style="159" customWidth="1"/>
    <col min="14355" max="14355" width="3.6328125" style="159" customWidth="1"/>
    <col min="14356" max="14356" width="1" style="159" customWidth="1"/>
    <col min="14357" max="14365" width="9" style="159"/>
    <col min="14366" max="14367" width="9" style="159" hidden="1" customWidth="1"/>
    <col min="14368" max="14592" width="9" style="159"/>
    <col min="14593" max="14593" width="3.6328125" style="159" customWidth="1"/>
    <col min="14594" max="14597" width="3.81640625" style="159" customWidth="1"/>
    <col min="14598" max="14598" width="4.81640625" style="159" customWidth="1"/>
    <col min="14599" max="14600" width="4.36328125" style="159" customWidth="1"/>
    <col min="14601" max="14601" width="3.6328125" style="159" customWidth="1"/>
    <col min="14602" max="14603" width="3.81640625" style="159" customWidth="1"/>
    <col min="14604" max="14605" width="3.6328125" style="159" customWidth="1"/>
    <col min="14606" max="14607" width="3.81640625" style="159" customWidth="1"/>
    <col min="14608" max="14608" width="12" style="159" customWidth="1"/>
    <col min="14609" max="14610" width="7.453125" style="159" customWidth="1"/>
    <col min="14611" max="14611" width="3.6328125" style="159" customWidth="1"/>
    <col min="14612" max="14612" width="1" style="159" customWidth="1"/>
    <col min="14613" max="14621" width="9" style="159"/>
    <col min="14622" max="14623" width="9" style="159" hidden="1" customWidth="1"/>
    <col min="14624" max="14848" width="9" style="159"/>
    <col min="14849" max="14849" width="3.6328125" style="159" customWidth="1"/>
    <col min="14850" max="14853" width="3.81640625" style="159" customWidth="1"/>
    <col min="14854" max="14854" width="4.81640625" style="159" customWidth="1"/>
    <col min="14855" max="14856" width="4.36328125" style="159" customWidth="1"/>
    <col min="14857" max="14857" width="3.6328125" style="159" customWidth="1"/>
    <col min="14858" max="14859" width="3.81640625" style="159" customWidth="1"/>
    <col min="14860" max="14861" width="3.6328125" style="159" customWidth="1"/>
    <col min="14862" max="14863" width="3.81640625" style="159" customWidth="1"/>
    <col min="14864" max="14864" width="12" style="159" customWidth="1"/>
    <col min="14865" max="14866" width="7.453125" style="159" customWidth="1"/>
    <col min="14867" max="14867" width="3.6328125" style="159" customWidth="1"/>
    <col min="14868" max="14868" width="1" style="159" customWidth="1"/>
    <col min="14869" max="14877" width="9" style="159"/>
    <col min="14878" max="14879" width="9" style="159" hidden="1" customWidth="1"/>
    <col min="14880" max="15104" width="9" style="159"/>
    <col min="15105" max="15105" width="3.6328125" style="159" customWidth="1"/>
    <col min="15106" max="15109" width="3.81640625" style="159" customWidth="1"/>
    <col min="15110" max="15110" width="4.81640625" style="159" customWidth="1"/>
    <col min="15111" max="15112" width="4.36328125" style="159" customWidth="1"/>
    <col min="15113" max="15113" width="3.6328125" style="159" customWidth="1"/>
    <col min="15114" max="15115" width="3.81640625" style="159" customWidth="1"/>
    <col min="15116" max="15117" width="3.6328125" style="159" customWidth="1"/>
    <col min="15118" max="15119" width="3.81640625" style="159" customWidth="1"/>
    <col min="15120" max="15120" width="12" style="159" customWidth="1"/>
    <col min="15121" max="15122" width="7.453125" style="159" customWidth="1"/>
    <col min="15123" max="15123" width="3.6328125" style="159" customWidth="1"/>
    <col min="15124" max="15124" width="1" style="159" customWidth="1"/>
    <col min="15125" max="15133" width="9" style="159"/>
    <col min="15134" max="15135" width="9" style="159" hidden="1" customWidth="1"/>
    <col min="15136" max="15360" width="9" style="159"/>
    <col min="15361" max="15361" width="3.6328125" style="159" customWidth="1"/>
    <col min="15362" max="15365" width="3.81640625" style="159" customWidth="1"/>
    <col min="15366" max="15366" width="4.81640625" style="159" customWidth="1"/>
    <col min="15367" max="15368" width="4.36328125" style="159" customWidth="1"/>
    <col min="15369" max="15369" width="3.6328125" style="159" customWidth="1"/>
    <col min="15370" max="15371" width="3.81640625" style="159" customWidth="1"/>
    <col min="15372" max="15373" width="3.6328125" style="159" customWidth="1"/>
    <col min="15374" max="15375" width="3.81640625" style="159" customWidth="1"/>
    <col min="15376" max="15376" width="12" style="159" customWidth="1"/>
    <col min="15377" max="15378" width="7.453125" style="159" customWidth="1"/>
    <col min="15379" max="15379" width="3.6328125" style="159" customWidth="1"/>
    <col min="15380" max="15380" width="1" style="159" customWidth="1"/>
    <col min="15381" max="15389" width="9" style="159"/>
    <col min="15390" max="15391" width="9" style="159" hidden="1" customWidth="1"/>
    <col min="15392" max="15616" width="9" style="159"/>
    <col min="15617" max="15617" width="3.6328125" style="159" customWidth="1"/>
    <col min="15618" max="15621" width="3.81640625" style="159" customWidth="1"/>
    <col min="15622" max="15622" width="4.81640625" style="159" customWidth="1"/>
    <col min="15623" max="15624" width="4.36328125" style="159" customWidth="1"/>
    <col min="15625" max="15625" width="3.6328125" style="159" customWidth="1"/>
    <col min="15626" max="15627" width="3.81640625" style="159" customWidth="1"/>
    <col min="15628" max="15629" width="3.6328125" style="159" customWidth="1"/>
    <col min="15630" max="15631" width="3.81640625" style="159" customWidth="1"/>
    <col min="15632" max="15632" width="12" style="159" customWidth="1"/>
    <col min="15633" max="15634" width="7.453125" style="159" customWidth="1"/>
    <col min="15635" max="15635" width="3.6328125" style="159" customWidth="1"/>
    <col min="15636" max="15636" width="1" style="159" customWidth="1"/>
    <col min="15637" max="15645" width="9" style="159"/>
    <col min="15646" max="15647" width="9" style="159" hidden="1" customWidth="1"/>
    <col min="15648" max="15872" width="9" style="159"/>
    <col min="15873" max="15873" width="3.6328125" style="159" customWidth="1"/>
    <col min="15874" max="15877" width="3.81640625" style="159" customWidth="1"/>
    <col min="15878" max="15878" width="4.81640625" style="159" customWidth="1"/>
    <col min="15879" max="15880" width="4.36328125" style="159" customWidth="1"/>
    <col min="15881" max="15881" width="3.6328125" style="159" customWidth="1"/>
    <col min="15882" max="15883" width="3.81640625" style="159" customWidth="1"/>
    <col min="15884" max="15885" width="3.6328125" style="159" customWidth="1"/>
    <col min="15886" max="15887" width="3.81640625" style="159" customWidth="1"/>
    <col min="15888" max="15888" width="12" style="159" customWidth="1"/>
    <col min="15889" max="15890" width="7.453125" style="159" customWidth="1"/>
    <col min="15891" max="15891" width="3.6328125" style="159" customWidth="1"/>
    <col min="15892" max="15892" width="1" style="159" customWidth="1"/>
    <col min="15893" max="15901" width="9" style="159"/>
    <col min="15902" max="15903" width="9" style="159" hidden="1" customWidth="1"/>
    <col min="15904" max="16128" width="9" style="159"/>
    <col min="16129" max="16129" width="3.6328125" style="159" customWidth="1"/>
    <col min="16130" max="16133" width="3.81640625" style="159" customWidth="1"/>
    <col min="16134" max="16134" width="4.81640625" style="159" customWidth="1"/>
    <col min="16135" max="16136" width="4.36328125" style="159" customWidth="1"/>
    <col min="16137" max="16137" width="3.6328125" style="159" customWidth="1"/>
    <col min="16138" max="16139" width="3.81640625" style="159" customWidth="1"/>
    <col min="16140" max="16141" width="3.6328125" style="159" customWidth="1"/>
    <col min="16142" max="16143" width="3.81640625" style="159" customWidth="1"/>
    <col min="16144" max="16144" width="12" style="159" customWidth="1"/>
    <col min="16145" max="16146" width="7.453125" style="159" customWidth="1"/>
    <col min="16147" max="16147" width="3.6328125" style="159" customWidth="1"/>
    <col min="16148" max="16148" width="1" style="159" customWidth="1"/>
    <col min="16149" max="16157" width="9" style="159"/>
    <col min="16158" max="16159" width="9" style="159" hidden="1" customWidth="1"/>
    <col min="16160" max="16384" width="9" style="159"/>
  </cols>
  <sheetData>
    <row r="1" spans="1:31" ht="9" customHeight="1">
      <c r="A1" s="162"/>
      <c r="B1" s="162"/>
      <c r="C1" s="162"/>
      <c r="D1" s="162"/>
      <c r="E1" s="162"/>
      <c r="F1" s="162"/>
      <c r="G1" s="162"/>
      <c r="H1" s="162"/>
    </row>
    <row r="2" spans="1:31" s="160" customFormat="1" ht="25.25" customHeight="1">
      <c r="A2" s="163" t="s">
        <v>210</v>
      </c>
      <c r="B2" s="163"/>
      <c r="C2" s="163"/>
      <c r="D2" s="163"/>
      <c r="E2" s="163"/>
      <c r="F2" s="163"/>
      <c r="G2" s="163"/>
      <c r="H2" s="163"/>
      <c r="I2" s="163"/>
      <c r="J2" s="163"/>
      <c r="K2" s="163"/>
      <c r="L2" s="163"/>
      <c r="M2" s="163"/>
      <c r="N2" s="163"/>
      <c r="O2" s="163"/>
      <c r="P2" s="163"/>
      <c r="Q2" s="163"/>
      <c r="R2" s="163"/>
      <c r="S2" s="163"/>
    </row>
    <row r="3" spans="1:31" ht="15" customHeight="1">
      <c r="A3" s="164" t="s">
        <v>47</v>
      </c>
      <c r="B3" s="164" t="s">
        <v>21</v>
      </c>
      <c r="C3" s="164"/>
      <c r="D3" s="210"/>
      <c r="H3" s="244"/>
      <c r="R3" s="312"/>
      <c r="S3" s="312"/>
    </row>
    <row r="4" spans="1:31" ht="7.5" customHeight="1">
      <c r="A4" s="165"/>
      <c r="B4" s="165"/>
      <c r="C4" s="165"/>
      <c r="H4" s="244"/>
      <c r="R4" s="312"/>
      <c r="S4" s="312"/>
    </row>
    <row r="5" spans="1:31" ht="27" customHeight="1">
      <c r="A5" s="166">
        <v>1</v>
      </c>
      <c r="B5" s="189" t="s">
        <v>35</v>
      </c>
      <c r="C5" s="206"/>
      <c r="D5" s="206"/>
      <c r="E5" s="211"/>
      <c r="F5" s="217"/>
      <c r="G5" s="232"/>
      <c r="H5" s="245"/>
      <c r="I5" s="261">
        <v>2</v>
      </c>
      <c r="J5" s="211" t="s">
        <v>5</v>
      </c>
      <c r="K5" s="273"/>
      <c r="L5" s="273"/>
      <c r="M5" s="288"/>
      <c r="N5" s="166">
        <v>3</v>
      </c>
      <c r="O5" s="300" t="s">
        <v>104</v>
      </c>
      <c r="P5" s="304"/>
      <c r="Q5" s="308"/>
      <c r="R5" s="313"/>
      <c r="S5" s="322"/>
    </row>
    <row r="6" spans="1:31" ht="27" customHeight="1">
      <c r="A6" s="167">
        <v>4</v>
      </c>
      <c r="B6" s="190" t="s">
        <v>7</v>
      </c>
      <c r="C6" s="193"/>
      <c r="D6" s="193"/>
      <c r="E6" s="212"/>
      <c r="F6" s="218" t="s">
        <v>150</v>
      </c>
      <c r="G6" s="233"/>
      <c r="H6" s="246"/>
      <c r="I6" s="262"/>
      <c r="J6" s="274"/>
      <c r="K6" s="274"/>
      <c r="L6" s="274"/>
      <c r="M6" s="274"/>
      <c r="N6" s="274"/>
      <c r="O6" s="274"/>
      <c r="P6" s="274"/>
      <c r="Q6" s="274"/>
      <c r="R6" s="274"/>
      <c r="S6" s="323"/>
      <c r="AC6" s="335"/>
      <c r="AD6" s="335" t="s">
        <v>49</v>
      </c>
      <c r="AE6" s="335" t="s">
        <v>164</v>
      </c>
    </row>
    <row r="7" spans="1:31" ht="27" customHeight="1">
      <c r="A7" s="168"/>
      <c r="B7" s="191"/>
      <c r="C7" s="207"/>
      <c r="D7" s="207"/>
      <c r="E7" s="213"/>
      <c r="F7" s="219" t="s">
        <v>55</v>
      </c>
      <c r="G7" s="234"/>
      <c r="H7" s="247"/>
      <c r="I7" s="263"/>
      <c r="J7" s="275"/>
      <c r="K7" s="275"/>
      <c r="L7" s="275"/>
      <c r="M7" s="275"/>
      <c r="N7" s="275"/>
      <c r="O7" s="275"/>
      <c r="P7" s="275"/>
      <c r="Q7" s="275"/>
      <c r="R7" s="275"/>
      <c r="S7" s="324"/>
      <c r="AC7" s="335"/>
      <c r="AD7" s="335" t="s">
        <v>3</v>
      </c>
      <c r="AE7" s="335" t="s">
        <v>48</v>
      </c>
    </row>
    <row r="8" spans="1:31" ht="27" customHeight="1">
      <c r="A8" s="168"/>
      <c r="B8" s="191"/>
      <c r="C8" s="207"/>
      <c r="D8" s="207"/>
      <c r="E8" s="213"/>
      <c r="F8" s="220" t="s">
        <v>56</v>
      </c>
      <c r="G8" s="235"/>
      <c r="H8" s="248"/>
      <c r="I8" s="264"/>
      <c r="J8" s="276"/>
      <c r="K8" s="276"/>
      <c r="L8" s="284"/>
      <c r="M8" s="289" t="s">
        <v>57</v>
      </c>
      <c r="N8" s="289"/>
      <c r="O8" s="301"/>
      <c r="P8" s="264"/>
      <c r="Q8" s="276"/>
      <c r="R8" s="276"/>
      <c r="S8" s="325"/>
      <c r="AC8" s="335"/>
      <c r="AD8" s="335" t="s">
        <v>49</v>
      </c>
      <c r="AE8" s="335" t="s">
        <v>52</v>
      </c>
    </row>
    <row r="9" spans="1:31" ht="27" customHeight="1">
      <c r="A9" s="169"/>
      <c r="B9" s="192"/>
      <c r="C9" s="208"/>
      <c r="D9" s="208"/>
      <c r="E9" s="214"/>
      <c r="F9" s="221" t="s">
        <v>166</v>
      </c>
      <c r="G9" s="236"/>
      <c r="H9" s="249"/>
      <c r="I9" s="265"/>
      <c r="J9" s="236"/>
      <c r="K9" s="236"/>
      <c r="L9" s="236"/>
      <c r="M9" s="236"/>
      <c r="N9" s="236"/>
      <c r="O9" s="236"/>
      <c r="P9" s="236"/>
      <c r="Q9" s="236"/>
      <c r="R9" s="236"/>
      <c r="S9" s="326"/>
      <c r="AC9" s="335"/>
      <c r="AD9" s="335" t="s">
        <v>62</v>
      </c>
      <c r="AE9" s="335" t="s">
        <v>66</v>
      </c>
    </row>
    <row r="10" spans="1:31" ht="27" customHeight="1">
      <c r="A10" s="170">
        <v>5</v>
      </c>
      <c r="B10" s="193" t="s">
        <v>59</v>
      </c>
      <c r="C10" s="193"/>
      <c r="D10" s="193"/>
      <c r="E10" s="212"/>
      <c r="F10" s="222" t="s">
        <v>42</v>
      </c>
      <c r="G10" s="222"/>
      <c r="H10" s="222"/>
      <c r="I10" s="266"/>
      <c r="J10" s="277"/>
      <c r="K10" s="277"/>
      <c r="L10" s="277"/>
      <c r="M10" s="277"/>
      <c r="N10" s="277"/>
      <c r="O10" s="277"/>
      <c r="P10" s="277"/>
      <c r="Q10" s="277"/>
      <c r="R10" s="277"/>
      <c r="S10" s="327"/>
      <c r="AD10" s="335" t="s">
        <v>29</v>
      </c>
      <c r="AE10" s="335" t="s">
        <v>51</v>
      </c>
    </row>
    <row r="11" spans="1:31" ht="27" customHeight="1">
      <c r="A11" s="171"/>
      <c r="B11" s="194"/>
      <c r="C11" s="194"/>
      <c r="D11" s="194"/>
      <c r="E11" s="215"/>
      <c r="F11" s="223" t="s">
        <v>67</v>
      </c>
      <c r="G11" s="237"/>
      <c r="H11" s="250"/>
      <c r="I11" s="267"/>
      <c r="J11" s="278"/>
      <c r="K11" s="278"/>
      <c r="L11" s="278"/>
      <c r="M11" s="278"/>
      <c r="N11" s="278"/>
      <c r="O11" s="278"/>
      <c r="P11" s="278"/>
      <c r="Q11" s="278"/>
      <c r="R11" s="278"/>
      <c r="S11" s="328"/>
      <c r="AE11" s="335" t="s">
        <v>40</v>
      </c>
    </row>
    <row r="12" spans="1:31" ht="27" customHeight="1">
      <c r="A12" s="170">
        <v>6</v>
      </c>
      <c r="B12" s="193" t="s">
        <v>103</v>
      </c>
      <c r="C12" s="193"/>
      <c r="D12" s="193"/>
      <c r="E12" s="212"/>
      <c r="F12" s="222" t="s">
        <v>33</v>
      </c>
      <c r="G12" s="222"/>
      <c r="H12" s="222"/>
      <c r="I12" s="266"/>
      <c r="J12" s="277"/>
      <c r="K12" s="277"/>
      <c r="L12" s="277"/>
      <c r="M12" s="277"/>
      <c r="N12" s="277"/>
      <c r="O12" s="302"/>
      <c r="P12" s="305" t="s">
        <v>68</v>
      </c>
      <c r="Q12" s="266"/>
      <c r="R12" s="277"/>
      <c r="S12" s="327"/>
      <c r="X12" s="334"/>
      <c r="AE12" s="335" t="s">
        <v>15</v>
      </c>
    </row>
    <row r="13" spans="1:31" ht="27" customHeight="1">
      <c r="A13" s="171"/>
      <c r="B13" s="194"/>
      <c r="C13" s="194"/>
      <c r="D13" s="194"/>
      <c r="E13" s="215"/>
      <c r="F13" s="224" t="s">
        <v>28</v>
      </c>
      <c r="G13" s="224"/>
      <c r="H13" s="224"/>
      <c r="I13" s="268"/>
      <c r="J13" s="279"/>
      <c r="K13" s="279"/>
      <c r="L13" s="279"/>
      <c r="M13" s="279"/>
      <c r="N13" s="279"/>
      <c r="O13" s="279"/>
      <c r="P13" s="279"/>
      <c r="Q13" s="279"/>
      <c r="R13" s="279"/>
      <c r="S13" s="329"/>
      <c r="AE13" s="335" t="s">
        <v>29</v>
      </c>
    </row>
    <row r="14" spans="1:31" ht="50" customHeight="1">
      <c r="A14" s="172"/>
      <c r="B14" s="195"/>
      <c r="C14" s="195"/>
      <c r="D14" s="195"/>
      <c r="E14" s="195"/>
      <c r="F14" s="195"/>
      <c r="G14" s="195"/>
      <c r="H14" s="195"/>
      <c r="I14" s="195"/>
      <c r="J14" s="195"/>
      <c r="K14" s="195"/>
      <c r="L14" s="195"/>
      <c r="M14" s="195"/>
      <c r="N14" s="195"/>
      <c r="O14" s="195"/>
      <c r="P14" s="195"/>
      <c r="Q14" s="195"/>
      <c r="R14" s="195"/>
      <c r="S14" s="195"/>
      <c r="T14" s="161"/>
      <c r="U14" s="161"/>
    </row>
    <row r="15" spans="1:31" s="161" customFormat="1" ht="15" customHeight="1">
      <c r="A15" s="173" t="s">
        <v>47</v>
      </c>
      <c r="B15" s="164" t="s">
        <v>175</v>
      </c>
      <c r="C15" s="164"/>
      <c r="D15" s="159"/>
      <c r="E15" s="159"/>
      <c r="F15" s="159"/>
      <c r="G15" s="159"/>
      <c r="H15" s="159"/>
      <c r="I15" s="159"/>
      <c r="J15" s="159"/>
      <c r="K15" s="159"/>
      <c r="L15" s="159"/>
      <c r="M15" s="159"/>
      <c r="N15" s="159"/>
      <c r="O15" s="159"/>
      <c r="P15" s="159"/>
      <c r="Q15" s="159"/>
      <c r="R15" s="159"/>
      <c r="S15" s="159"/>
      <c r="T15" s="159"/>
      <c r="U15" s="159"/>
    </row>
    <row r="16" spans="1:31" ht="9" customHeight="1">
      <c r="A16" s="174"/>
    </row>
    <row r="17" spans="1:31" ht="27" customHeight="1">
      <c r="A17" s="166">
        <v>1</v>
      </c>
      <c r="B17" s="196" t="s">
        <v>71</v>
      </c>
      <c r="C17" s="209"/>
      <c r="D17" s="209"/>
      <c r="E17" s="216"/>
      <c r="F17" s="225"/>
      <c r="G17" s="238"/>
      <c r="H17" s="251" t="s">
        <v>73</v>
      </c>
      <c r="I17" s="269"/>
      <c r="J17" s="251" t="s">
        <v>20</v>
      </c>
      <c r="K17" s="238"/>
      <c r="L17" s="285" t="s">
        <v>75</v>
      </c>
      <c r="M17" s="290">
        <v>2</v>
      </c>
      <c r="N17" s="295" t="s">
        <v>172</v>
      </c>
      <c r="O17" s="295"/>
      <c r="P17" s="306"/>
      <c r="Q17" s="255"/>
      <c r="R17" s="283"/>
      <c r="S17" s="330" t="s">
        <v>63</v>
      </c>
    </row>
    <row r="18" spans="1:31" ht="27" customHeight="1">
      <c r="A18" s="167">
        <v>3</v>
      </c>
      <c r="B18" s="190" t="s">
        <v>115</v>
      </c>
      <c r="C18" s="193"/>
      <c r="D18" s="193"/>
      <c r="E18" s="193"/>
      <c r="F18" s="193"/>
      <c r="G18" s="212"/>
      <c r="H18" s="252">
        <f>SUM(Q18:R20)</f>
        <v>0</v>
      </c>
      <c r="I18" s="270"/>
      <c r="J18" s="270"/>
      <c r="K18" s="280"/>
      <c r="L18" s="42" t="s">
        <v>76</v>
      </c>
      <c r="M18" s="291" t="s">
        <v>81</v>
      </c>
      <c r="N18" s="296" t="s">
        <v>146</v>
      </c>
      <c r="O18" s="303"/>
      <c r="P18" s="307"/>
      <c r="Q18" s="309"/>
      <c r="R18" s="314"/>
      <c r="S18" s="331" t="s">
        <v>76</v>
      </c>
      <c r="AE18" s="335" t="s">
        <v>64</v>
      </c>
    </row>
    <row r="19" spans="1:31" ht="27" customHeight="1">
      <c r="A19" s="168"/>
      <c r="B19" s="191"/>
      <c r="C19" s="207"/>
      <c r="D19" s="207"/>
      <c r="E19" s="207"/>
      <c r="F19" s="207"/>
      <c r="G19" s="213"/>
      <c r="H19" s="253"/>
      <c r="I19" s="271"/>
      <c r="J19" s="271"/>
      <c r="K19" s="281"/>
      <c r="L19" s="43"/>
      <c r="M19" s="292"/>
      <c r="N19" s="297" t="s">
        <v>151</v>
      </c>
      <c r="O19" s="297"/>
      <c r="P19" s="297"/>
      <c r="Q19" s="310"/>
      <c r="R19" s="315"/>
      <c r="S19" s="332" t="s">
        <v>76</v>
      </c>
      <c r="AE19" s="335" t="s">
        <v>82</v>
      </c>
    </row>
    <row r="20" spans="1:31" ht="27" customHeight="1">
      <c r="A20" s="175"/>
      <c r="B20" s="197"/>
      <c r="C20" s="194"/>
      <c r="D20" s="194"/>
      <c r="E20" s="194"/>
      <c r="F20" s="194"/>
      <c r="G20" s="215"/>
      <c r="H20" s="254"/>
      <c r="I20" s="272"/>
      <c r="J20" s="272"/>
      <c r="K20" s="282"/>
      <c r="L20" s="286"/>
      <c r="M20" s="293"/>
      <c r="N20" s="298" t="s">
        <v>29</v>
      </c>
      <c r="O20" s="194"/>
      <c r="P20" s="215"/>
      <c r="Q20" s="311"/>
      <c r="R20" s="316"/>
      <c r="S20" s="333" t="s">
        <v>76</v>
      </c>
      <c r="AE20" s="335" t="s">
        <v>54</v>
      </c>
    </row>
    <row r="21" spans="1:31" ht="30" customHeight="1">
      <c r="A21" s="167">
        <v>4</v>
      </c>
      <c r="B21" s="190" t="s">
        <v>174</v>
      </c>
      <c r="C21" s="193"/>
      <c r="D21" s="193"/>
      <c r="E21" s="193"/>
      <c r="F21" s="193"/>
      <c r="G21" s="212"/>
      <c r="H21" s="252">
        <f>SUM(Q21:R23)</f>
        <v>0</v>
      </c>
      <c r="I21" s="270"/>
      <c r="J21" s="270"/>
      <c r="K21" s="280"/>
      <c r="L21" s="42" t="s">
        <v>76</v>
      </c>
      <c r="M21" s="291" t="s">
        <v>81</v>
      </c>
      <c r="N21" s="296" t="s">
        <v>146</v>
      </c>
      <c r="O21" s="303"/>
      <c r="P21" s="307"/>
      <c r="Q21" s="309"/>
      <c r="R21" s="314"/>
      <c r="S21" s="331" t="s">
        <v>76</v>
      </c>
    </row>
    <row r="22" spans="1:31" ht="27" customHeight="1">
      <c r="A22" s="168"/>
      <c r="B22" s="191"/>
      <c r="C22" s="207"/>
      <c r="D22" s="207"/>
      <c r="E22" s="207"/>
      <c r="F22" s="207"/>
      <c r="G22" s="213"/>
      <c r="H22" s="253"/>
      <c r="I22" s="271"/>
      <c r="J22" s="271"/>
      <c r="K22" s="281"/>
      <c r="L22" s="43"/>
      <c r="M22" s="292"/>
      <c r="N22" s="297" t="s">
        <v>151</v>
      </c>
      <c r="O22" s="297"/>
      <c r="P22" s="297"/>
      <c r="Q22" s="310"/>
      <c r="R22" s="315"/>
      <c r="S22" s="332" t="s">
        <v>76</v>
      </c>
    </row>
    <row r="23" spans="1:31" ht="27" customHeight="1">
      <c r="A23" s="175"/>
      <c r="B23" s="197"/>
      <c r="C23" s="194"/>
      <c r="D23" s="194"/>
      <c r="E23" s="194"/>
      <c r="F23" s="194"/>
      <c r="G23" s="215"/>
      <c r="H23" s="254"/>
      <c r="I23" s="272"/>
      <c r="J23" s="272"/>
      <c r="K23" s="282"/>
      <c r="L23" s="286"/>
      <c r="M23" s="293"/>
      <c r="N23" s="298" t="s">
        <v>29</v>
      </c>
      <c r="O23" s="194"/>
      <c r="P23" s="215"/>
      <c r="Q23" s="311"/>
      <c r="R23" s="316"/>
      <c r="S23" s="333" t="s">
        <v>76</v>
      </c>
    </row>
    <row r="24" spans="1:31" ht="27" customHeight="1">
      <c r="A24" s="176">
        <v>5</v>
      </c>
      <c r="B24" s="196" t="s">
        <v>46</v>
      </c>
      <c r="C24" s="209"/>
      <c r="D24" s="209"/>
      <c r="E24" s="209"/>
      <c r="F24" s="209"/>
      <c r="G24" s="216"/>
      <c r="H24" s="255"/>
      <c r="I24" s="273"/>
      <c r="J24" s="273"/>
      <c r="K24" s="283"/>
      <c r="L24" s="287" t="s">
        <v>255</v>
      </c>
      <c r="M24" s="294"/>
      <c r="N24" s="207"/>
      <c r="O24" s="207"/>
      <c r="P24" s="207"/>
      <c r="Q24" s="271"/>
      <c r="R24" s="271"/>
      <c r="S24" s="20"/>
    </row>
    <row r="25" spans="1:31">
      <c r="A25" s="172"/>
      <c r="B25" s="195"/>
      <c r="C25" s="195"/>
      <c r="D25" s="195"/>
      <c r="E25" s="195"/>
      <c r="F25" s="195"/>
      <c r="G25" s="195"/>
      <c r="H25" s="195"/>
      <c r="I25" s="195"/>
      <c r="J25" s="195"/>
      <c r="K25" s="195"/>
      <c r="L25" s="195"/>
      <c r="M25" s="195"/>
      <c r="N25" s="195"/>
      <c r="O25" s="195"/>
      <c r="P25" s="195"/>
      <c r="Q25" s="195"/>
      <c r="R25" s="195"/>
      <c r="S25" s="195"/>
      <c r="T25" s="161"/>
      <c r="U25" s="161"/>
    </row>
    <row r="26" spans="1:31" s="161" customFormat="1" ht="15" customHeight="1">
      <c r="A26" s="177"/>
      <c r="B26" s="195"/>
      <c r="C26" s="195"/>
      <c r="D26" s="195"/>
      <c r="E26" s="195"/>
      <c r="F26" s="195"/>
      <c r="G26" s="195"/>
      <c r="H26" s="195"/>
      <c r="I26" s="195"/>
      <c r="J26" s="195"/>
      <c r="K26" s="195"/>
      <c r="L26" s="195"/>
      <c r="M26" s="195"/>
      <c r="N26" s="195"/>
      <c r="O26" s="195"/>
      <c r="P26" s="195"/>
      <c r="Q26" s="195"/>
      <c r="R26" s="195"/>
      <c r="S26" s="195"/>
      <c r="AE26" s="336" t="s">
        <v>64</v>
      </c>
    </row>
    <row r="27" spans="1:31" s="161" customFormat="1" ht="10.25" customHeight="1">
      <c r="A27" s="159"/>
      <c r="B27" s="159"/>
      <c r="C27" s="159"/>
      <c r="D27" s="159"/>
      <c r="E27" s="159"/>
      <c r="F27" s="159"/>
      <c r="G27" s="159"/>
      <c r="H27" s="159"/>
      <c r="I27" s="159"/>
      <c r="J27" s="159"/>
      <c r="K27" s="159"/>
      <c r="L27" s="159"/>
      <c r="M27" s="159"/>
      <c r="N27" s="159"/>
      <c r="O27" s="159"/>
      <c r="P27" s="159"/>
      <c r="Q27" s="159"/>
      <c r="R27" s="159"/>
      <c r="S27" s="159"/>
      <c r="T27" s="159"/>
      <c r="U27" s="159"/>
      <c r="AE27" s="336" t="s">
        <v>82</v>
      </c>
    </row>
    <row r="28" spans="1:31" ht="15" customHeight="1">
      <c r="A28" s="164" t="s">
        <v>47</v>
      </c>
      <c r="B28" s="173" t="s">
        <v>34</v>
      </c>
      <c r="C28" s="173"/>
      <c r="D28" s="173"/>
      <c r="E28" s="173"/>
      <c r="F28" s="173"/>
      <c r="G28" s="173"/>
      <c r="H28" s="173"/>
      <c r="I28" s="173"/>
      <c r="J28" s="173"/>
      <c r="K28" s="173"/>
      <c r="L28" s="173"/>
      <c r="M28" s="173"/>
      <c r="N28" s="173"/>
      <c r="O28" s="173"/>
      <c r="P28" s="173"/>
      <c r="Q28" s="173"/>
      <c r="R28" s="173"/>
      <c r="S28" s="173"/>
    </row>
    <row r="29" spans="1:31" ht="9" customHeight="1">
      <c r="A29" s="174"/>
    </row>
    <row r="30" spans="1:31" ht="15" customHeight="1">
      <c r="A30" s="178" t="s">
        <v>107</v>
      </c>
      <c r="B30" s="198"/>
      <c r="C30" s="198"/>
      <c r="D30" s="198"/>
      <c r="E30" s="198"/>
      <c r="F30" s="226"/>
    </row>
    <row r="31" spans="1:31" ht="15" customHeight="1">
      <c r="A31" s="179"/>
      <c r="B31" s="199"/>
      <c r="C31" s="199"/>
      <c r="D31" s="199"/>
      <c r="E31" s="199"/>
      <c r="F31" s="227"/>
    </row>
    <row r="32" spans="1:31" ht="13.5" customHeight="1">
      <c r="A32" s="180" t="s">
        <v>105</v>
      </c>
      <c r="B32" s="200"/>
      <c r="C32" s="200"/>
      <c r="D32" s="200"/>
      <c r="E32" s="200"/>
      <c r="F32" s="228"/>
    </row>
    <row r="33" spans="1:19" ht="18" customHeight="1">
      <c r="A33" s="181"/>
      <c r="B33" s="201"/>
      <c r="C33" s="201"/>
      <c r="D33" s="201"/>
      <c r="E33" s="201"/>
      <c r="F33" s="229"/>
    </row>
    <row r="34" spans="1:19" ht="13.25" customHeight="1">
      <c r="A34" s="182"/>
    </row>
    <row r="35" spans="1:19" ht="15" customHeight="1">
      <c r="A35" s="182"/>
    </row>
    <row r="36" spans="1:19" ht="10.25" customHeight="1">
      <c r="A36" s="183"/>
      <c r="B36" s="183"/>
      <c r="C36" s="183"/>
    </row>
    <row r="37" spans="1:19" ht="15" customHeight="1">
      <c r="A37" s="164" t="s">
        <v>47</v>
      </c>
      <c r="B37" s="173" t="s">
        <v>153</v>
      </c>
      <c r="C37" s="173"/>
      <c r="D37" s="173"/>
      <c r="E37" s="173"/>
      <c r="F37" s="173"/>
      <c r="G37" s="173"/>
      <c r="H37" s="173"/>
      <c r="I37" s="173"/>
      <c r="J37" s="173"/>
      <c r="K37" s="173"/>
      <c r="L37" s="173"/>
      <c r="M37" s="173"/>
      <c r="N37" s="173"/>
      <c r="O37" s="173"/>
      <c r="P37" s="173"/>
      <c r="Q37" s="173"/>
      <c r="R37" s="173"/>
      <c r="S37" s="173"/>
    </row>
    <row r="38" spans="1:19" ht="9" customHeight="1">
      <c r="A38" s="174"/>
    </row>
    <row r="39" spans="1:19" ht="15" customHeight="1">
      <c r="A39" s="178" t="s">
        <v>170</v>
      </c>
      <c r="B39" s="198"/>
      <c r="C39" s="198"/>
      <c r="D39" s="198"/>
      <c r="E39" s="198"/>
      <c r="F39" s="226"/>
      <c r="G39" s="239" t="s">
        <v>171</v>
      </c>
      <c r="H39" s="256"/>
      <c r="I39" s="256"/>
      <c r="J39" s="256"/>
      <c r="K39" s="256"/>
      <c r="L39" s="256"/>
      <c r="M39" s="256"/>
      <c r="N39" s="256"/>
      <c r="O39" s="256"/>
      <c r="P39" s="256"/>
      <c r="Q39" s="256"/>
      <c r="R39" s="317"/>
    </row>
    <row r="40" spans="1:19" ht="15" customHeight="1">
      <c r="A40" s="179"/>
      <c r="B40" s="199"/>
      <c r="C40" s="199"/>
      <c r="D40" s="199"/>
      <c r="E40" s="199"/>
      <c r="F40" s="227"/>
      <c r="G40" s="240"/>
      <c r="H40" s="257"/>
      <c r="I40" s="257"/>
      <c r="J40" s="257"/>
      <c r="K40" s="257"/>
      <c r="L40" s="257"/>
      <c r="M40" s="257"/>
      <c r="N40" s="257"/>
      <c r="O40" s="257"/>
      <c r="P40" s="257"/>
      <c r="Q40" s="257"/>
      <c r="R40" s="318"/>
    </row>
    <row r="41" spans="1:19" ht="13.5" customHeight="1">
      <c r="A41" s="180" t="s">
        <v>156</v>
      </c>
      <c r="B41" s="200"/>
      <c r="C41" s="200"/>
      <c r="D41" s="200"/>
      <c r="E41" s="200"/>
      <c r="F41" s="228"/>
      <c r="G41" s="241"/>
      <c r="H41" s="258"/>
      <c r="I41" s="258"/>
      <c r="J41" s="258"/>
      <c r="K41" s="258"/>
      <c r="L41" s="258"/>
      <c r="M41" s="258"/>
      <c r="N41" s="258"/>
      <c r="O41" s="258"/>
      <c r="P41" s="258"/>
      <c r="Q41" s="258"/>
      <c r="R41" s="319"/>
    </row>
    <row r="42" spans="1:19" ht="18" customHeight="1">
      <c r="A42" s="181"/>
      <c r="B42" s="201"/>
      <c r="C42" s="201"/>
      <c r="D42" s="201"/>
      <c r="E42" s="201"/>
      <c r="F42" s="229"/>
      <c r="G42" s="242"/>
      <c r="H42" s="259"/>
      <c r="I42" s="259"/>
      <c r="J42" s="259"/>
      <c r="K42" s="259"/>
      <c r="L42" s="259"/>
      <c r="M42" s="259"/>
      <c r="N42" s="259"/>
      <c r="O42" s="259"/>
      <c r="P42" s="259"/>
      <c r="Q42" s="259"/>
      <c r="R42" s="320"/>
    </row>
    <row r="43" spans="1:19" ht="15" customHeight="1"/>
    <row r="44" spans="1:19" ht="14.4">
      <c r="A44" s="184" t="s">
        <v>47</v>
      </c>
      <c r="B44" s="203" t="s">
        <v>196</v>
      </c>
      <c r="C44" s="203"/>
      <c r="D44" s="203"/>
      <c r="E44" s="203"/>
      <c r="F44" s="203"/>
      <c r="G44" s="203"/>
      <c r="H44" s="203"/>
      <c r="I44" s="203"/>
      <c r="J44" s="203"/>
      <c r="K44" s="203"/>
      <c r="L44" s="203"/>
      <c r="M44" s="203"/>
      <c r="N44" s="203"/>
      <c r="O44" s="203"/>
      <c r="P44" s="203"/>
      <c r="Q44" s="203"/>
      <c r="R44" s="203"/>
      <c r="S44" s="203"/>
    </row>
    <row r="46" spans="1:19">
      <c r="A46" s="185" t="s">
        <v>124</v>
      </c>
      <c r="B46" s="204"/>
      <c r="C46" s="204"/>
      <c r="D46" s="204"/>
      <c r="E46" s="204"/>
      <c r="F46" s="230"/>
      <c r="G46" s="239" t="s">
        <v>211</v>
      </c>
      <c r="H46" s="256"/>
      <c r="I46" s="256"/>
      <c r="J46" s="256"/>
      <c r="K46" s="256"/>
      <c r="L46" s="256"/>
      <c r="M46" s="256"/>
      <c r="N46" s="256"/>
      <c r="O46" s="256"/>
      <c r="P46" s="256"/>
      <c r="Q46" s="256"/>
      <c r="R46" s="317"/>
      <c r="S46" s="188"/>
    </row>
    <row r="47" spans="1:19" ht="27.65" customHeight="1">
      <c r="A47" s="186"/>
      <c r="B47" s="205"/>
      <c r="C47" s="205"/>
      <c r="D47" s="205"/>
      <c r="E47" s="205"/>
      <c r="F47" s="231"/>
      <c r="G47" s="240"/>
      <c r="H47" s="257"/>
      <c r="I47" s="257"/>
      <c r="J47" s="257"/>
      <c r="K47" s="257"/>
      <c r="L47" s="257"/>
      <c r="M47" s="257"/>
      <c r="N47" s="257"/>
      <c r="O47" s="257"/>
      <c r="P47" s="257"/>
      <c r="Q47" s="257"/>
      <c r="R47" s="318"/>
      <c r="S47" s="188"/>
    </row>
    <row r="48" spans="1:19" ht="29.15" customHeight="1">
      <c r="A48" s="180" t="s">
        <v>114</v>
      </c>
      <c r="B48" s="200"/>
      <c r="C48" s="200"/>
      <c r="D48" s="200"/>
      <c r="E48" s="200"/>
      <c r="F48" s="228"/>
      <c r="G48" s="243"/>
      <c r="H48" s="260"/>
      <c r="I48" s="260"/>
      <c r="J48" s="260"/>
      <c r="K48" s="260"/>
      <c r="L48" s="260"/>
      <c r="M48" s="260"/>
      <c r="N48" s="260"/>
      <c r="O48" s="260"/>
      <c r="P48" s="260"/>
      <c r="Q48" s="260"/>
      <c r="R48" s="321"/>
      <c r="S48" s="188"/>
    </row>
    <row r="49" spans="1:19" ht="29.15" customHeight="1">
      <c r="A49" s="181"/>
      <c r="B49" s="201"/>
      <c r="C49" s="201"/>
      <c r="D49" s="201"/>
      <c r="E49" s="201"/>
      <c r="F49" s="229"/>
      <c r="G49" s="242"/>
      <c r="H49" s="259"/>
      <c r="I49" s="259"/>
      <c r="J49" s="259"/>
      <c r="K49" s="259"/>
      <c r="L49" s="259"/>
      <c r="M49" s="259"/>
      <c r="N49" s="259"/>
      <c r="O49" s="259"/>
      <c r="P49" s="259"/>
      <c r="Q49" s="259"/>
      <c r="R49" s="320"/>
      <c r="S49" s="188"/>
    </row>
    <row r="50" spans="1:19">
      <c r="A50" s="187" t="s">
        <v>123</v>
      </c>
      <c r="B50" s="337" t="s">
        <v>203</v>
      </c>
      <c r="C50" s="188"/>
      <c r="D50" s="188"/>
      <c r="E50" s="188"/>
      <c r="F50" s="188"/>
      <c r="G50" s="188"/>
      <c r="H50" s="188"/>
      <c r="I50" s="188"/>
      <c r="J50" s="188"/>
      <c r="K50" s="188"/>
      <c r="L50" s="188"/>
      <c r="M50" s="188"/>
      <c r="N50" s="188"/>
      <c r="O50" s="188"/>
      <c r="P50" s="188"/>
      <c r="Q50" s="188"/>
      <c r="R50" s="188"/>
      <c r="S50" s="188"/>
    </row>
    <row r="51" spans="1:19">
      <c r="A51" s="188"/>
      <c r="B51" s="337" t="s">
        <v>121</v>
      </c>
      <c r="C51" s="188"/>
      <c r="D51" s="188"/>
      <c r="E51" s="188"/>
      <c r="F51" s="188"/>
      <c r="G51" s="188"/>
      <c r="H51" s="188"/>
      <c r="I51" s="188"/>
      <c r="J51" s="188"/>
      <c r="K51" s="188"/>
      <c r="L51" s="188"/>
      <c r="M51" s="188"/>
      <c r="N51" s="188"/>
      <c r="O51" s="188"/>
      <c r="P51" s="188"/>
      <c r="Q51" s="188"/>
      <c r="R51" s="188"/>
      <c r="S51" s="188"/>
    </row>
  </sheetData>
  <mergeCells count="74">
    <mergeCell ref="A2:S2"/>
    <mergeCell ref="B5:E5"/>
    <mergeCell ref="F5:H5"/>
    <mergeCell ref="K5:M5"/>
    <mergeCell ref="O5:P5"/>
    <mergeCell ref="Q5:S5"/>
    <mergeCell ref="F6:H6"/>
    <mergeCell ref="I6:S6"/>
    <mergeCell ref="F7:H7"/>
    <mergeCell ref="I7:S7"/>
    <mergeCell ref="F8:H8"/>
    <mergeCell ref="I8:L8"/>
    <mergeCell ref="M8:O8"/>
    <mergeCell ref="P8:S8"/>
    <mergeCell ref="F9:H9"/>
    <mergeCell ref="I9:S9"/>
    <mergeCell ref="F10:H10"/>
    <mergeCell ref="I10:S10"/>
    <mergeCell ref="F11:H11"/>
    <mergeCell ref="I11:S11"/>
    <mergeCell ref="F12:H12"/>
    <mergeCell ref="I12:O12"/>
    <mergeCell ref="Q12:S12"/>
    <mergeCell ref="F13:H13"/>
    <mergeCell ref="I13:S13"/>
    <mergeCell ref="B14:S14"/>
    <mergeCell ref="B17:E17"/>
    <mergeCell ref="N17:P17"/>
    <mergeCell ref="Q17:R17"/>
    <mergeCell ref="N18:P18"/>
    <mergeCell ref="Q18:R18"/>
    <mergeCell ref="N19:P19"/>
    <mergeCell ref="Q19:R19"/>
    <mergeCell ref="N20:P20"/>
    <mergeCell ref="Q20:R20"/>
    <mergeCell ref="N21:P21"/>
    <mergeCell ref="Q21:R21"/>
    <mergeCell ref="N22:P22"/>
    <mergeCell ref="Q22:R22"/>
    <mergeCell ref="N23:P23"/>
    <mergeCell ref="Q23:R23"/>
    <mergeCell ref="B24:G24"/>
    <mergeCell ref="H24:K24"/>
    <mergeCell ref="B25:S25"/>
    <mergeCell ref="B26:S26"/>
    <mergeCell ref="B28:S28"/>
    <mergeCell ref="B37:S37"/>
    <mergeCell ref="B44:S44"/>
    <mergeCell ref="A6:A9"/>
    <mergeCell ref="B6:E9"/>
    <mergeCell ref="A10:A11"/>
    <mergeCell ref="B10:E11"/>
    <mergeCell ref="A12:A13"/>
    <mergeCell ref="B12:E13"/>
    <mergeCell ref="A18:A20"/>
    <mergeCell ref="B18:G20"/>
    <mergeCell ref="H18:K20"/>
    <mergeCell ref="L18:L20"/>
    <mergeCell ref="M18:M20"/>
    <mergeCell ref="A21:A23"/>
    <mergeCell ref="B21:G23"/>
    <mergeCell ref="H21:K23"/>
    <mergeCell ref="L21:L23"/>
    <mergeCell ref="M21:M23"/>
    <mergeCell ref="A30:F31"/>
    <mergeCell ref="A32:F33"/>
    <mergeCell ref="A39:F40"/>
    <mergeCell ref="G39:R40"/>
    <mergeCell ref="A41:F42"/>
    <mergeCell ref="G41:R42"/>
    <mergeCell ref="A46:F47"/>
    <mergeCell ref="G46:R47"/>
    <mergeCell ref="A48:F49"/>
    <mergeCell ref="G48:R49"/>
  </mergeCells>
  <phoneticPr fontId="3"/>
  <dataValidations count="5">
    <dataValidation type="list" allowBlank="1" showDropDown="0" showInputMessage="1" showErrorMessage="1" sqref="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F17 WVN17 WLR17 WBV17 VRZ17 VID17 UYH17 UOL17 UEP17 TUT17 TKX17 TBB17 SRF17 SHJ17 RXN17 RNR17 RDV17 QTZ17 QKD17 QAH17 PQL17 PGP17 OWT17 OMX17 ODB17 NTF17 NJJ17 MZN17 MPR17 MFV17 LVZ17 LMD17 LCH17 KSL17 KIP17 JYT17 JOX17 JFB17 IVF17 ILJ17 IBN17 HRR17 HHV17 GXZ17 GOD17 GEH17 FUL17 FKP17 FAT17 EQX17 EHB17 DXF17 DNJ17 DDN17 CTR17 CJV17 BZZ17 BQD17 BGH17 AWL17 AMP17 ACT17 SX17 JB17">
      <formula1>$AE$18:$AE$20</formula1>
    </dataValidation>
    <dataValidation type="list" allowBlank="1" showDropDown="0" showInputMessage="1" showErrorMessage="1" sqref="Q5:S5">
      <formula1>"直営,委託,補助"</formula1>
    </dataValidation>
    <dataValidation type="list" allowBlank="1" showDropDown="0" showInputMessage="1" showErrorMessage="1" sqref="WVY983056:WWA983056 WMC983056:WME983056 WCG983056:WCI983056 VSK983056:VSM983056 VIO983056:VIQ983056 UYS983056:UYU983056 UOW983056:UOY983056 UFA983056:UFC983056 TVE983056:TVG983056 TLI983056:TLK983056 TBM983056:TBO983056 SRQ983056:SRS983056 SHU983056:SHW983056 RXY983056:RYA983056 ROC983056:ROE983056 REG983056:REI983056 QUK983056:QUM983056 QKO983056:QKQ983056 QAS983056:QAU983056 PQW983056:PQY983056 PHA983056:PHC983056 OXE983056:OXG983056 ONI983056:ONK983056 ODM983056:ODO983056 NTQ983056:NTS983056 NJU983056:NJW983056 MZY983056:NAA983056 MQC983056:MQE983056 MGG983056:MGI983056 LWK983056:LWM983056 LMO983056:LMQ983056 LCS983056:LCU983056 KSW983056:KSY983056 KJA983056:KJC983056 JZE983056:JZG983056 JPI983056:JPK983056 JFM983056:JFO983056 IVQ983056:IVS983056 ILU983056:ILW983056 IBY983056:ICA983056 HSC983056:HSE983056 HIG983056:HII983056 GYK983056:GYM983056 GOO983056:GOQ983056 GES983056:GEU983056 FUW983056:FUY983056 FLA983056:FLC983056 FBE983056:FBG983056 ERI983056:ERK983056 EHM983056:EHO983056 DXQ983056:DXS983056 DNU983056:DNW983056 DDY983056:DEA983056 CUC983056:CUE983056 CKG983056:CKI983056 CAK983056:CAM983056 BQO983056:BQQ983056 BGS983056:BGU983056 AWW983056:AWY983056 ANA983056:ANC983056 ADE983056:ADG983056 TI983056:TK983056 JM983056:JO983056 Q983056:S983056 WVY917520:WWA917520 WMC917520:WME917520 WCG917520:WCI917520 VSK917520:VSM917520 VIO917520:VIQ917520 UYS917520:UYU917520 UOW917520:UOY917520 UFA917520:UFC917520 TVE917520:TVG917520 TLI917520:TLK917520 TBM917520:TBO917520 SRQ917520:SRS917520 SHU917520:SHW917520 RXY917520:RYA917520 ROC917520:ROE917520 REG917520:REI917520 QUK917520:QUM917520 QKO917520:QKQ917520 QAS917520:QAU917520 PQW917520:PQY917520 PHA917520:PHC917520 OXE917520:OXG917520 ONI917520:ONK917520 ODM917520:ODO917520 NTQ917520:NTS917520 NJU917520:NJW917520 MZY917520:NAA917520 MQC917520:MQE917520 MGG917520:MGI917520 LWK917520:LWM917520 LMO917520:LMQ917520 LCS917520:LCU917520 KSW917520:KSY917520 KJA917520:KJC917520 JZE917520:JZG917520 JPI917520:JPK917520 JFM917520:JFO917520 IVQ917520:IVS917520 ILU917520:ILW917520 IBY917520:ICA917520 HSC917520:HSE917520 HIG917520:HII917520 GYK917520:GYM917520 GOO917520:GOQ917520 GES917520:GEU917520 FUW917520:FUY917520 FLA917520:FLC917520 FBE917520:FBG917520 ERI917520:ERK917520 EHM917520:EHO917520 DXQ917520:DXS917520 DNU917520:DNW917520 DDY917520:DEA917520 CUC917520:CUE917520 CKG917520:CKI917520 CAK917520:CAM917520 BQO917520:BQQ917520 BGS917520:BGU917520 AWW917520:AWY917520 ANA917520:ANC917520 ADE917520:ADG917520 TI917520:TK917520 JM917520:JO917520 Q917520:S917520 WVY851984:WWA851984 WMC851984:WME851984 WCG851984:WCI851984 VSK851984:VSM851984 VIO851984:VIQ851984 UYS851984:UYU851984 UOW851984:UOY851984 UFA851984:UFC851984 TVE851984:TVG851984 TLI851984:TLK851984 TBM851984:TBO851984 SRQ851984:SRS851984 SHU851984:SHW851984 RXY851984:RYA851984 ROC851984:ROE851984 REG851984:REI851984 QUK851984:QUM851984 QKO851984:QKQ851984 QAS851984:QAU851984 PQW851984:PQY851984 PHA851984:PHC851984 OXE851984:OXG851984 ONI851984:ONK851984 ODM851984:ODO851984 NTQ851984:NTS851984 NJU851984:NJW851984 MZY851984:NAA851984 MQC851984:MQE851984 MGG851984:MGI851984 LWK851984:LWM851984 LMO851984:LMQ851984 LCS851984:LCU851984 KSW851984:KSY851984 KJA851984:KJC851984 JZE851984:JZG851984 JPI851984:JPK851984 JFM851984:JFO851984 IVQ851984:IVS851984 ILU851984:ILW851984 IBY851984:ICA851984 HSC851984:HSE851984 HIG851984:HII851984 GYK851984:GYM851984 GOO851984:GOQ851984 GES851984:GEU851984 FUW851984:FUY851984 FLA851984:FLC851984 FBE851984:FBG851984 ERI851984:ERK851984 EHM851984:EHO851984 DXQ851984:DXS851984 DNU851984:DNW851984 DDY851984:DEA851984 CUC851984:CUE851984 CKG851984:CKI851984 CAK851984:CAM851984 BQO851984:BQQ851984 BGS851984:BGU851984 AWW851984:AWY851984 ANA851984:ANC851984 ADE851984:ADG851984 TI851984:TK851984 JM851984:JO851984 Q851984:S851984 WVY786448:WWA786448 WMC786448:WME786448 WCG786448:WCI786448 VSK786448:VSM786448 VIO786448:VIQ786448 UYS786448:UYU786448 UOW786448:UOY786448 UFA786448:UFC786448 TVE786448:TVG786448 TLI786448:TLK786448 TBM786448:TBO786448 SRQ786448:SRS786448 SHU786448:SHW786448 RXY786448:RYA786448 ROC786448:ROE786448 REG786448:REI786448 QUK786448:QUM786448 QKO786448:QKQ786448 QAS786448:QAU786448 PQW786448:PQY786448 PHA786448:PHC786448 OXE786448:OXG786448 ONI786448:ONK786448 ODM786448:ODO786448 NTQ786448:NTS786448 NJU786448:NJW786448 MZY786448:NAA786448 MQC786448:MQE786448 MGG786448:MGI786448 LWK786448:LWM786448 LMO786448:LMQ786448 LCS786448:LCU786448 KSW786448:KSY786448 KJA786448:KJC786448 JZE786448:JZG786448 JPI786448:JPK786448 JFM786448:JFO786448 IVQ786448:IVS786448 ILU786448:ILW786448 IBY786448:ICA786448 HSC786448:HSE786448 HIG786448:HII786448 GYK786448:GYM786448 GOO786448:GOQ786448 GES786448:GEU786448 FUW786448:FUY786448 FLA786448:FLC786448 FBE786448:FBG786448 ERI786448:ERK786448 EHM786448:EHO786448 DXQ786448:DXS786448 DNU786448:DNW786448 DDY786448:DEA786448 CUC786448:CUE786448 CKG786448:CKI786448 CAK786448:CAM786448 BQO786448:BQQ786448 BGS786448:BGU786448 AWW786448:AWY786448 ANA786448:ANC786448 ADE786448:ADG786448 TI786448:TK786448 JM786448:JO786448 Q786448:S786448 WVY720912:WWA720912 WMC720912:WME720912 WCG720912:WCI720912 VSK720912:VSM720912 VIO720912:VIQ720912 UYS720912:UYU720912 UOW720912:UOY720912 UFA720912:UFC720912 TVE720912:TVG720912 TLI720912:TLK720912 TBM720912:TBO720912 SRQ720912:SRS720912 SHU720912:SHW720912 RXY720912:RYA720912 ROC720912:ROE720912 REG720912:REI720912 QUK720912:QUM720912 QKO720912:QKQ720912 QAS720912:QAU720912 PQW720912:PQY720912 PHA720912:PHC720912 OXE720912:OXG720912 ONI720912:ONK720912 ODM720912:ODO720912 NTQ720912:NTS720912 NJU720912:NJW720912 MZY720912:NAA720912 MQC720912:MQE720912 MGG720912:MGI720912 LWK720912:LWM720912 LMO720912:LMQ720912 LCS720912:LCU720912 KSW720912:KSY720912 KJA720912:KJC720912 JZE720912:JZG720912 JPI720912:JPK720912 JFM720912:JFO720912 IVQ720912:IVS720912 ILU720912:ILW720912 IBY720912:ICA720912 HSC720912:HSE720912 HIG720912:HII720912 GYK720912:GYM720912 GOO720912:GOQ720912 GES720912:GEU720912 FUW720912:FUY720912 FLA720912:FLC720912 FBE720912:FBG720912 ERI720912:ERK720912 EHM720912:EHO720912 DXQ720912:DXS720912 DNU720912:DNW720912 DDY720912:DEA720912 CUC720912:CUE720912 CKG720912:CKI720912 CAK720912:CAM720912 BQO720912:BQQ720912 BGS720912:BGU720912 AWW720912:AWY720912 ANA720912:ANC720912 ADE720912:ADG720912 TI720912:TK720912 JM720912:JO720912 Q720912:S720912 WVY655376:WWA655376 WMC655376:WME655376 WCG655376:WCI655376 VSK655376:VSM655376 VIO655376:VIQ655376 UYS655376:UYU655376 UOW655376:UOY655376 UFA655376:UFC655376 TVE655376:TVG655376 TLI655376:TLK655376 TBM655376:TBO655376 SRQ655376:SRS655376 SHU655376:SHW655376 RXY655376:RYA655376 ROC655376:ROE655376 REG655376:REI655376 QUK655376:QUM655376 QKO655376:QKQ655376 QAS655376:QAU655376 PQW655376:PQY655376 PHA655376:PHC655376 OXE655376:OXG655376 ONI655376:ONK655376 ODM655376:ODO655376 NTQ655376:NTS655376 NJU655376:NJW655376 MZY655376:NAA655376 MQC655376:MQE655376 MGG655376:MGI655376 LWK655376:LWM655376 LMO655376:LMQ655376 LCS655376:LCU655376 KSW655376:KSY655376 KJA655376:KJC655376 JZE655376:JZG655376 JPI655376:JPK655376 JFM655376:JFO655376 IVQ655376:IVS655376 ILU655376:ILW655376 IBY655376:ICA655376 HSC655376:HSE655376 HIG655376:HII655376 GYK655376:GYM655376 GOO655376:GOQ655376 GES655376:GEU655376 FUW655376:FUY655376 FLA655376:FLC655376 FBE655376:FBG655376 ERI655376:ERK655376 EHM655376:EHO655376 DXQ655376:DXS655376 DNU655376:DNW655376 DDY655376:DEA655376 CUC655376:CUE655376 CKG655376:CKI655376 CAK655376:CAM655376 BQO655376:BQQ655376 BGS655376:BGU655376 AWW655376:AWY655376 ANA655376:ANC655376 ADE655376:ADG655376 TI655376:TK655376 JM655376:JO655376 Q655376:S655376 WVY589840:WWA589840 WMC589840:WME589840 WCG589840:WCI589840 VSK589840:VSM589840 VIO589840:VIQ589840 UYS589840:UYU589840 UOW589840:UOY589840 UFA589840:UFC589840 TVE589840:TVG589840 TLI589840:TLK589840 TBM589840:TBO589840 SRQ589840:SRS589840 SHU589840:SHW589840 RXY589840:RYA589840 ROC589840:ROE589840 REG589840:REI589840 QUK589840:QUM589840 QKO589840:QKQ589840 QAS589840:QAU589840 PQW589840:PQY589840 PHA589840:PHC589840 OXE589840:OXG589840 ONI589840:ONK589840 ODM589840:ODO589840 NTQ589840:NTS589840 NJU589840:NJW589840 MZY589840:NAA589840 MQC589840:MQE589840 MGG589840:MGI589840 LWK589840:LWM589840 LMO589840:LMQ589840 LCS589840:LCU589840 KSW589840:KSY589840 KJA589840:KJC589840 JZE589840:JZG589840 JPI589840:JPK589840 JFM589840:JFO589840 IVQ589840:IVS589840 ILU589840:ILW589840 IBY589840:ICA589840 HSC589840:HSE589840 HIG589840:HII589840 GYK589840:GYM589840 GOO589840:GOQ589840 GES589840:GEU589840 FUW589840:FUY589840 FLA589840:FLC589840 FBE589840:FBG589840 ERI589840:ERK589840 EHM589840:EHO589840 DXQ589840:DXS589840 DNU589840:DNW589840 DDY589840:DEA589840 CUC589840:CUE589840 CKG589840:CKI589840 CAK589840:CAM589840 BQO589840:BQQ589840 BGS589840:BGU589840 AWW589840:AWY589840 ANA589840:ANC589840 ADE589840:ADG589840 TI589840:TK589840 JM589840:JO589840 Q589840:S589840 WVY524304:WWA524304 WMC524304:WME524304 WCG524304:WCI524304 VSK524304:VSM524304 VIO524304:VIQ524304 UYS524304:UYU524304 UOW524304:UOY524304 UFA524304:UFC524304 TVE524304:TVG524304 TLI524304:TLK524304 TBM524304:TBO524304 SRQ524304:SRS524304 SHU524304:SHW524304 RXY524304:RYA524304 ROC524304:ROE524304 REG524304:REI524304 QUK524304:QUM524304 QKO524304:QKQ524304 QAS524304:QAU524304 PQW524304:PQY524304 PHA524304:PHC524304 OXE524304:OXG524304 ONI524304:ONK524304 ODM524304:ODO524304 NTQ524304:NTS524304 NJU524304:NJW524304 MZY524304:NAA524304 MQC524304:MQE524304 MGG524304:MGI524304 LWK524304:LWM524304 LMO524304:LMQ524304 LCS524304:LCU524304 KSW524304:KSY524304 KJA524304:KJC524304 JZE524304:JZG524304 JPI524304:JPK524304 JFM524304:JFO524304 IVQ524304:IVS524304 ILU524304:ILW524304 IBY524304:ICA524304 HSC524304:HSE524304 HIG524304:HII524304 GYK524304:GYM524304 GOO524304:GOQ524304 GES524304:GEU524304 FUW524304:FUY524304 FLA524304:FLC524304 FBE524304:FBG524304 ERI524304:ERK524304 EHM524304:EHO524304 DXQ524304:DXS524304 DNU524304:DNW524304 DDY524304:DEA524304 CUC524304:CUE524304 CKG524304:CKI524304 CAK524304:CAM524304 BQO524304:BQQ524304 BGS524304:BGU524304 AWW524304:AWY524304 ANA524304:ANC524304 ADE524304:ADG524304 TI524304:TK524304 JM524304:JO524304 Q524304:S524304 WVY458768:WWA458768 WMC458768:WME458768 WCG458768:WCI458768 VSK458768:VSM458768 VIO458768:VIQ458768 UYS458768:UYU458768 UOW458768:UOY458768 UFA458768:UFC458768 TVE458768:TVG458768 TLI458768:TLK458768 TBM458768:TBO458768 SRQ458768:SRS458768 SHU458768:SHW458768 RXY458768:RYA458768 ROC458768:ROE458768 REG458768:REI458768 QUK458768:QUM458768 QKO458768:QKQ458768 QAS458768:QAU458768 PQW458768:PQY458768 PHA458768:PHC458768 OXE458768:OXG458768 ONI458768:ONK458768 ODM458768:ODO458768 NTQ458768:NTS458768 NJU458768:NJW458768 MZY458768:NAA458768 MQC458768:MQE458768 MGG458768:MGI458768 LWK458768:LWM458768 LMO458768:LMQ458768 LCS458768:LCU458768 KSW458768:KSY458768 KJA458768:KJC458768 JZE458768:JZG458768 JPI458768:JPK458768 JFM458768:JFO458768 IVQ458768:IVS458768 ILU458768:ILW458768 IBY458768:ICA458768 HSC458768:HSE458768 HIG458768:HII458768 GYK458768:GYM458768 GOO458768:GOQ458768 GES458768:GEU458768 FUW458768:FUY458768 FLA458768:FLC458768 FBE458768:FBG458768 ERI458768:ERK458768 EHM458768:EHO458768 DXQ458768:DXS458768 DNU458768:DNW458768 DDY458768:DEA458768 CUC458768:CUE458768 CKG458768:CKI458768 CAK458768:CAM458768 BQO458768:BQQ458768 BGS458768:BGU458768 AWW458768:AWY458768 ANA458768:ANC458768 ADE458768:ADG458768 TI458768:TK458768 JM458768:JO458768 Q458768:S458768 WVY393232:WWA393232 WMC393232:WME393232 WCG393232:WCI393232 VSK393232:VSM393232 VIO393232:VIQ393232 UYS393232:UYU393232 UOW393232:UOY393232 UFA393232:UFC393232 TVE393232:TVG393232 TLI393232:TLK393232 TBM393232:TBO393232 SRQ393232:SRS393232 SHU393232:SHW393232 RXY393232:RYA393232 ROC393232:ROE393232 REG393232:REI393232 QUK393232:QUM393232 QKO393232:QKQ393232 QAS393232:QAU393232 PQW393232:PQY393232 PHA393232:PHC393232 OXE393232:OXG393232 ONI393232:ONK393232 ODM393232:ODO393232 NTQ393232:NTS393232 NJU393232:NJW393232 MZY393232:NAA393232 MQC393232:MQE393232 MGG393232:MGI393232 LWK393232:LWM393232 LMO393232:LMQ393232 LCS393232:LCU393232 KSW393232:KSY393232 KJA393232:KJC393232 JZE393232:JZG393232 JPI393232:JPK393232 JFM393232:JFO393232 IVQ393232:IVS393232 ILU393232:ILW393232 IBY393232:ICA393232 HSC393232:HSE393232 HIG393232:HII393232 GYK393232:GYM393232 GOO393232:GOQ393232 GES393232:GEU393232 FUW393232:FUY393232 FLA393232:FLC393232 FBE393232:FBG393232 ERI393232:ERK393232 EHM393232:EHO393232 DXQ393232:DXS393232 DNU393232:DNW393232 DDY393232:DEA393232 CUC393232:CUE393232 CKG393232:CKI393232 CAK393232:CAM393232 BQO393232:BQQ393232 BGS393232:BGU393232 AWW393232:AWY393232 ANA393232:ANC393232 ADE393232:ADG393232 TI393232:TK393232 JM393232:JO393232 Q393232:S393232 WVY327696:WWA327696 WMC327696:WME327696 WCG327696:WCI327696 VSK327696:VSM327696 VIO327696:VIQ327696 UYS327696:UYU327696 UOW327696:UOY327696 UFA327696:UFC327696 TVE327696:TVG327696 TLI327696:TLK327696 TBM327696:TBO327696 SRQ327696:SRS327696 SHU327696:SHW327696 RXY327696:RYA327696 ROC327696:ROE327696 REG327696:REI327696 QUK327696:QUM327696 QKO327696:QKQ327696 QAS327696:QAU327696 PQW327696:PQY327696 PHA327696:PHC327696 OXE327696:OXG327696 ONI327696:ONK327696 ODM327696:ODO327696 NTQ327696:NTS327696 NJU327696:NJW327696 MZY327696:NAA327696 MQC327696:MQE327696 MGG327696:MGI327696 LWK327696:LWM327696 LMO327696:LMQ327696 LCS327696:LCU327696 KSW327696:KSY327696 KJA327696:KJC327696 JZE327696:JZG327696 JPI327696:JPK327696 JFM327696:JFO327696 IVQ327696:IVS327696 ILU327696:ILW327696 IBY327696:ICA327696 HSC327696:HSE327696 HIG327696:HII327696 GYK327696:GYM327696 GOO327696:GOQ327696 GES327696:GEU327696 FUW327696:FUY327696 FLA327696:FLC327696 FBE327696:FBG327696 ERI327696:ERK327696 EHM327696:EHO327696 DXQ327696:DXS327696 DNU327696:DNW327696 DDY327696:DEA327696 CUC327696:CUE327696 CKG327696:CKI327696 CAK327696:CAM327696 BQO327696:BQQ327696 BGS327696:BGU327696 AWW327696:AWY327696 ANA327696:ANC327696 ADE327696:ADG327696 TI327696:TK327696 JM327696:JO327696 Q327696:S327696 WVY262160:WWA262160 WMC262160:WME262160 WCG262160:WCI262160 VSK262160:VSM262160 VIO262160:VIQ262160 UYS262160:UYU262160 UOW262160:UOY262160 UFA262160:UFC262160 TVE262160:TVG262160 TLI262160:TLK262160 TBM262160:TBO262160 SRQ262160:SRS262160 SHU262160:SHW262160 RXY262160:RYA262160 ROC262160:ROE262160 REG262160:REI262160 QUK262160:QUM262160 QKO262160:QKQ262160 QAS262160:QAU262160 PQW262160:PQY262160 PHA262160:PHC262160 OXE262160:OXG262160 ONI262160:ONK262160 ODM262160:ODO262160 NTQ262160:NTS262160 NJU262160:NJW262160 MZY262160:NAA262160 MQC262160:MQE262160 MGG262160:MGI262160 LWK262160:LWM262160 LMO262160:LMQ262160 LCS262160:LCU262160 KSW262160:KSY262160 KJA262160:KJC262160 JZE262160:JZG262160 JPI262160:JPK262160 JFM262160:JFO262160 IVQ262160:IVS262160 ILU262160:ILW262160 IBY262160:ICA262160 HSC262160:HSE262160 HIG262160:HII262160 GYK262160:GYM262160 GOO262160:GOQ262160 GES262160:GEU262160 FUW262160:FUY262160 FLA262160:FLC262160 FBE262160:FBG262160 ERI262160:ERK262160 EHM262160:EHO262160 DXQ262160:DXS262160 DNU262160:DNW262160 DDY262160:DEA262160 CUC262160:CUE262160 CKG262160:CKI262160 CAK262160:CAM262160 BQO262160:BQQ262160 BGS262160:BGU262160 AWW262160:AWY262160 ANA262160:ANC262160 ADE262160:ADG262160 TI262160:TK262160 JM262160:JO262160 Q262160:S262160 WVY196624:WWA196624 WMC196624:WME196624 WCG196624:WCI196624 VSK196624:VSM196624 VIO196624:VIQ196624 UYS196624:UYU196624 UOW196624:UOY196624 UFA196624:UFC196624 TVE196624:TVG196624 TLI196624:TLK196624 TBM196624:TBO196624 SRQ196624:SRS196624 SHU196624:SHW196624 RXY196624:RYA196624 ROC196624:ROE196624 REG196624:REI196624 QUK196624:QUM196624 QKO196624:QKQ196624 QAS196624:QAU196624 PQW196624:PQY196624 PHA196624:PHC196624 OXE196624:OXG196624 ONI196624:ONK196624 ODM196624:ODO196624 NTQ196624:NTS196624 NJU196624:NJW196624 MZY196624:NAA196624 MQC196624:MQE196624 MGG196624:MGI196624 LWK196624:LWM196624 LMO196624:LMQ196624 LCS196624:LCU196624 KSW196624:KSY196624 KJA196624:KJC196624 JZE196624:JZG196624 JPI196624:JPK196624 JFM196624:JFO196624 IVQ196624:IVS196624 ILU196624:ILW196624 IBY196624:ICA196624 HSC196624:HSE196624 HIG196624:HII196624 GYK196624:GYM196624 GOO196624:GOQ196624 GES196624:GEU196624 FUW196624:FUY196624 FLA196624:FLC196624 FBE196624:FBG196624 ERI196624:ERK196624 EHM196624:EHO196624 DXQ196624:DXS196624 DNU196624:DNW196624 DDY196624:DEA196624 CUC196624:CUE196624 CKG196624:CKI196624 CAK196624:CAM196624 BQO196624:BQQ196624 BGS196624:BGU196624 AWW196624:AWY196624 ANA196624:ANC196624 ADE196624:ADG196624 TI196624:TK196624 JM196624:JO196624 Q196624:S196624 WVY131088:WWA131088 WMC131088:WME131088 WCG131088:WCI131088 VSK131088:VSM131088 VIO131088:VIQ131088 UYS131088:UYU131088 UOW131088:UOY131088 UFA131088:UFC131088 TVE131088:TVG131088 TLI131088:TLK131088 TBM131088:TBO131088 SRQ131088:SRS131088 SHU131088:SHW131088 RXY131088:RYA131088 ROC131088:ROE131088 REG131088:REI131088 QUK131088:QUM131088 QKO131088:QKQ131088 QAS131088:QAU131088 PQW131088:PQY131088 PHA131088:PHC131088 OXE131088:OXG131088 ONI131088:ONK131088 ODM131088:ODO131088 NTQ131088:NTS131088 NJU131088:NJW131088 MZY131088:NAA131088 MQC131088:MQE131088 MGG131088:MGI131088 LWK131088:LWM131088 LMO131088:LMQ131088 LCS131088:LCU131088 KSW131088:KSY131088 KJA131088:KJC131088 JZE131088:JZG131088 JPI131088:JPK131088 JFM131088:JFO131088 IVQ131088:IVS131088 ILU131088:ILW131088 IBY131088:ICA131088 HSC131088:HSE131088 HIG131088:HII131088 GYK131088:GYM131088 GOO131088:GOQ131088 GES131088:GEU131088 FUW131088:FUY131088 FLA131088:FLC131088 FBE131088:FBG131088 ERI131088:ERK131088 EHM131088:EHO131088 DXQ131088:DXS131088 DNU131088:DNW131088 DDY131088:DEA131088 CUC131088:CUE131088 CKG131088:CKI131088 CAK131088:CAM131088 BQO131088:BQQ131088 BGS131088:BGU131088 AWW131088:AWY131088 ANA131088:ANC131088 ADE131088:ADG131088 TI131088:TK131088 JM131088:JO131088 Q131088:S131088 WVY65552:WWA65552 WMC65552:WME65552 WCG65552:WCI65552 VSK65552:VSM65552 VIO65552:VIQ65552 UYS65552:UYU65552 UOW65552:UOY65552 UFA65552:UFC65552 TVE65552:TVG65552 TLI65552:TLK65552 TBM65552:TBO65552 SRQ65552:SRS65552 SHU65552:SHW65552 RXY65552:RYA65552 ROC65552:ROE65552 REG65552:REI65552 QUK65552:QUM65552 QKO65552:QKQ65552 QAS65552:QAU65552 PQW65552:PQY65552 PHA65552:PHC65552 OXE65552:OXG65552 ONI65552:ONK65552 ODM65552:ODO65552 NTQ65552:NTS65552 NJU65552:NJW65552 MZY65552:NAA65552 MQC65552:MQE65552 MGG65552:MGI65552 LWK65552:LWM65552 LMO65552:LMQ65552 LCS65552:LCU65552 KSW65552:KSY65552 KJA65552:KJC65552 JZE65552:JZG65552 JPI65552:JPK65552 JFM65552:JFO65552 IVQ65552:IVS65552 ILU65552:ILW65552 IBY65552:ICA65552 HSC65552:HSE65552 HIG65552:HII65552 GYK65552:GYM65552 GOO65552:GOQ65552 GES65552:GEU65552 FUW65552:FUY65552 FLA65552:FLC65552 FBE65552:FBG65552 ERI65552:ERK65552 EHM65552:EHO65552 DXQ65552:DXS65552 DNU65552:DNW65552 DDY65552:DEA65552 CUC65552:CUE65552 CKG65552:CKI65552 CAK65552:CAM65552 BQO65552:BQQ65552 BGS65552:BGU65552 AWW65552:AWY65552 ANA65552:ANC65552 ADE65552:ADG65552 TI65552:TK65552 JM65552:JO65552 Q65552:S65552 Q12:S12 JM12:JO12 TI12:TK12 ADE12:ADG12 ANA12:ANC12 AWW12:AWY12 BGS12:BGU12 BQO12:BQQ12 CAK12:CAM12 CKG12:CKI12 CUC12:CUE12 DDY12:DEA12 DNU12:DNW12 DXQ12:DXS12 EHM12:EHO12 ERI12:ERK12 FBE12:FBG12 FLA12:FLC12 FUW12:FUY12 GES12:GEU12 GOO12:GOQ12 GYK12:GYM12 HIG12:HII12 HSC12:HSE12 IBY12:ICA12 ILU12:ILW12 IVQ12:IVS12 JFM12:JFO12 JPI12:JPK12 JZE12:JZG12 KJA12:KJC12 KSW12:KSY12 LCS12:LCU12 LMO12:LMQ12 LWK12:LWM12 MGG12:MGI12 MQC12:MQE12 MZY12:NAA12 NJU12:NJW12 NTQ12:NTS12 ODM12:ODO12 ONI12:ONK12 OXE12:OXG12 PHA12:PHC12 PQW12:PQY12 QAS12:QAU12 QKO12:QKQ12 QUK12:QUM12 REG12:REI12 ROC12:ROE12 RXY12:RYA12 SHU12:SHW12 SRQ12:SRS12 TBM12:TBO12 TLI12:TLK12 TVE12:TVG12 UFA12:UFC12 UOW12:UOY12 UYS12:UYU12 VIO12:VIQ12 VSK12:VSM12 WCG12:WCI12 WMC12:WME12 WVY12:WWA12">
      <formula1>$AD$7:$AD$10</formula1>
    </dataValidation>
    <dataValidation type="list" allowBlank="1" showDropDown="0" showInputMessage="1" showErrorMessage="1" sqref="WLU983053:WLX983053 WBY983053:WCB983053 VSC983053:VSF983053 VIG983053:VIJ983053 UYK983053:UYN983053 UOO983053:UOR983053 UES983053:UEV983053 TUW983053:TUZ983053 TLA983053:TLD983053 TBE983053:TBH983053 SRI983053:SRL983053 SHM983053:SHP983053 RXQ983053:RXT983053 RNU983053:RNX983053 RDY983053:REB983053 QUC983053:QUF983053 QKG983053:QKJ983053 QAK983053:QAN983053 PQO983053:PQR983053 PGS983053:PGV983053 OWW983053:OWZ983053 ONA983053:OND983053 ODE983053:ODH983053 NTI983053:NTL983053 NJM983053:NJP983053 MZQ983053:MZT983053 MPU983053:MPX983053 MFY983053:MGB983053 LWC983053:LWF983053 LMG983053:LMJ983053 LCK983053:LCN983053 KSO983053:KSR983053 KIS983053:KIV983053 JYW983053:JYZ983053 JPA983053:JPD983053 JFE983053:JFH983053 IVI983053:IVL983053 ILM983053:ILP983053 IBQ983053:IBT983053 HRU983053:HRX983053 HHY983053:HIB983053 GYC983053:GYF983053 GOG983053:GOJ983053 GEK983053:GEN983053 FUO983053:FUR983053 FKS983053:FKV983053 FAW983053:FAZ983053 ERA983053:ERD983053 EHE983053:EHH983053 DXI983053:DXL983053 DNM983053:DNP983053 DDQ983053:DDT983053 CTU983053:CTX983053 CJY983053:CKB983053 CAC983053:CAF983053 BQG983053:BQJ983053 BGK983053:BGN983053 AWO983053:AWR983053 AMS983053:AMV983053 ACW983053:ACZ983053 TA983053:TD983053 JE983053:JH983053 I983053:L983053 WVQ917517:WVT917517 WLU917517:WLX917517 WBY917517:WCB917517 VSC917517:VSF917517 VIG917517:VIJ917517 UYK917517:UYN917517 UOO917517:UOR917517 UES917517:UEV917517 TUW917517:TUZ917517 TLA917517:TLD917517 TBE917517:TBH917517 SRI917517:SRL917517 SHM917517:SHP917517 RXQ917517:RXT917517 RNU917517:RNX917517 RDY917517:REB917517 QUC917517:QUF917517 QKG917517:QKJ917517 QAK917517:QAN917517 PQO917517:PQR917517 PGS917517:PGV917517 OWW917517:OWZ917517 ONA917517:OND917517 ODE917517:ODH917517 NTI917517:NTL917517 NJM917517:NJP917517 MZQ917517:MZT917517 MPU917517:MPX917517 MFY917517:MGB917517 LWC917517:LWF917517 LMG917517:LMJ917517 LCK917517:LCN917517 KSO917517:KSR917517 KIS917517:KIV917517 JYW917517:JYZ917517 JPA917517:JPD917517 JFE917517:JFH917517 IVI917517:IVL917517 ILM917517:ILP917517 IBQ917517:IBT917517 HRU917517:HRX917517 HHY917517:HIB917517 GYC917517:GYF917517 GOG917517:GOJ917517 GEK917517:GEN917517 FUO917517:FUR917517 FKS917517:FKV917517 FAW917517:FAZ917517 ERA917517:ERD917517 EHE917517:EHH917517 DXI917517:DXL917517 DNM917517:DNP917517 DDQ917517:DDT917517 CTU917517:CTX917517 CJY917517:CKB917517 CAC917517:CAF917517 BQG917517:BQJ917517 BGK917517:BGN917517 AWO917517:AWR917517 AMS917517:AMV917517 ACW917517:ACZ917517 TA917517:TD917517 JE917517:JH917517 I917517:L917517 WVQ851981:WVT851981 WLU851981:WLX851981 WBY851981:WCB851981 VSC851981:VSF851981 VIG851981:VIJ851981 UYK851981:UYN851981 UOO851981:UOR851981 UES851981:UEV851981 TUW851981:TUZ851981 TLA851981:TLD851981 TBE851981:TBH851981 SRI851981:SRL851981 SHM851981:SHP851981 RXQ851981:RXT851981 RNU851981:RNX851981 RDY851981:REB851981 QUC851981:QUF851981 QKG851981:QKJ851981 QAK851981:QAN851981 PQO851981:PQR851981 PGS851981:PGV851981 OWW851981:OWZ851981 ONA851981:OND851981 ODE851981:ODH851981 NTI851981:NTL851981 NJM851981:NJP851981 MZQ851981:MZT851981 MPU851981:MPX851981 MFY851981:MGB851981 LWC851981:LWF851981 LMG851981:LMJ851981 LCK851981:LCN851981 KSO851981:KSR851981 KIS851981:KIV851981 JYW851981:JYZ851981 JPA851981:JPD851981 JFE851981:JFH851981 IVI851981:IVL851981 ILM851981:ILP851981 IBQ851981:IBT851981 HRU851981:HRX851981 HHY851981:HIB851981 GYC851981:GYF851981 GOG851981:GOJ851981 GEK851981:GEN851981 FUO851981:FUR851981 FKS851981:FKV851981 FAW851981:FAZ851981 ERA851981:ERD851981 EHE851981:EHH851981 DXI851981:DXL851981 DNM851981:DNP851981 DDQ851981:DDT851981 CTU851981:CTX851981 CJY851981:CKB851981 CAC851981:CAF851981 BQG851981:BQJ851981 BGK851981:BGN851981 AWO851981:AWR851981 AMS851981:AMV851981 ACW851981:ACZ851981 TA851981:TD851981 JE851981:JH851981 I851981:L851981 WVQ786445:WVT786445 WLU786445:WLX786445 WBY786445:WCB786445 VSC786445:VSF786445 VIG786445:VIJ786445 UYK786445:UYN786445 UOO786445:UOR786445 UES786445:UEV786445 TUW786445:TUZ786445 TLA786445:TLD786445 TBE786445:TBH786445 SRI786445:SRL786445 SHM786445:SHP786445 RXQ786445:RXT786445 RNU786445:RNX786445 RDY786445:REB786445 QUC786445:QUF786445 QKG786445:QKJ786445 QAK786445:QAN786445 PQO786445:PQR786445 PGS786445:PGV786445 OWW786445:OWZ786445 ONA786445:OND786445 ODE786445:ODH786445 NTI786445:NTL786445 NJM786445:NJP786445 MZQ786445:MZT786445 MPU786445:MPX786445 MFY786445:MGB786445 LWC786445:LWF786445 LMG786445:LMJ786445 LCK786445:LCN786445 KSO786445:KSR786445 KIS786445:KIV786445 JYW786445:JYZ786445 JPA786445:JPD786445 JFE786445:JFH786445 IVI786445:IVL786445 ILM786445:ILP786445 IBQ786445:IBT786445 HRU786445:HRX786445 HHY786445:HIB786445 GYC786445:GYF786445 GOG786445:GOJ786445 GEK786445:GEN786445 FUO786445:FUR786445 FKS786445:FKV786445 FAW786445:FAZ786445 ERA786445:ERD786445 EHE786445:EHH786445 DXI786445:DXL786445 DNM786445:DNP786445 DDQ786445:DDT786445 CTU786445:CTX786445 CJY786445:CKB786445 CAC786445:CAF786445 BQG786445:BQJ786445 BGK786445:BGN786445 AWO786445:AWR786445 AMS786445:AMV786445 ACW786445:ACZ786445 TA786445:TD786445 JE786445:JH786445 I786445:L786445 WVQ720909:WVT720909 WLU720909:WLX720909 WBY720909:WCB720909 VSC720909:VSF720909 VIG720909:VIJ720909 UYK720909:UYN720909 UOO720909:UOR720909 UES720909:UEV720909 TUW720909:TUZ720909 TLA720909:TLD720909 TBE720909:TBH720909 SRI720909:SRL720909 SHM720909:SHP720909 RXQ720909:RXT720909 RNU720909:RNX720909 RDY720909:REB720909 QUC720909:QUF720909 QKG720909:QKJ720909 QAK720909:QAN720909 PQO720909:PQR720909 PGS720909:PGV720909 OWW720909:OWZ720909 ONA720909:OND720909 ODE720909:ODH720909 NTI720909:NTL720909 NJM720909:NJP720909 MZQ720909:MZT720909 MPU720909:MPX720909 MFY720909:MGB720909 LWC720909:LWF720909 LMG720909:LMJ720909 LCK720909:LCN720909 KSO720909:KSR720909 KIS720909:KIV720909 JYW720909:JYZ720909 JPA720909:JPD720909 JFE720909:JFH720909 IVI720909:IVL720909 ILM720909:ILP720909 IBQ720909:IBT720909 HRU720909:HRX720909 HHY720909:HIB720909 GYC720909:GYF720909 GOG720909:GOJ720909 GEK720909:GEN720909 FUO720909:FUR720909 FKS720909:FKV720909 FAW720909:FAZ720909 ERA720909:ERD720909 EHE720909:EHH720909 DXI720909:DXL720909 DNM720909:DNP720909 DDQ720909:DDT720909 CTU720909:CTX720909 CJY720909:CKB720909 CAC720909:CAF720909 BQG720909:BQJ720909 BGK720909:BGN720909 AWO720909:AWR720909 AMS720909:AMV720909 ACW720909:ACZ720909 TA720909:TD720909 JE720909:JH720909 I720909:L720909 WVQ655373:WVT655373 WLU655373:WLX655373 WBY655373:WCB655373 VSC655373:VSF655373 VIG655373:VIJ655373 UYK655373:UYN655373 UOO655373:UOR655373 UES655373:UEV655373 TUW655373:TUZ655373 TLA655373:TLD655373 TBE655373:TBH655373 SRI655373:SRL655373 SHM655373:SHP655373 RXQ655373:RXT655373 RNU655373:RNX655373 RDY655373:REB655373 QUC655373:QUF655373 QKG655373:QKJ655373 QAK655373:QAN655373 PQO655373:PQR655373 PGS655373:PGV655373 OWW655373:OWZ655373 ONA655373:OND655373 ODE655373:ODH655373 NTI655373:NTL655373 NJM655373:NJP655373 MZQ655373:MZT655373 MPU655373:MPX655373 MFY655373:MGB655373 LWC655373:LWF655373 LMG655373:LMJ655373 LCK655373:LCN655373 KSO655373:KSR655373 KIS655373:KIV655373 JYW655373:JYZ655373 JPA655373:JPD655373 JFE655373:JFH655373 IVI655373:IVL655373 ILM655373:ILP655373 IBQ655373:IBT655373 HRU655373:HRX655373 HHY655373:HIB655373 GYC655373:GYF655373 GOG655373:GOJ655373 GEK655373:GEN655373 FUO655373:FUR655373 FKS655373:FKV655373 FAW655373:FAZ655373 ERA655373:ERD655373 EHE655373:EHH655373 DXI655373:DXL655373 DNM655373:DNP655373 DDQ655373:DDT655373 CTU655373:CTX655373 CJY655373:CKB655373 CAC655373:CAF655373 BQG655373:BQJ655373 BGK655373:BGN655373 AWO655373:AWR655373 AMS655373:AMV655373 ACW655373:ACZ655373 TA655373:TD655373 JE655373:JH655373 I655373:L655373 WVQ589837:WVT589837 WLU589837:WLX589837 WBY589837:WCB589837 VSC589837:VSF589837 VIG589837:VIJ589837 UYK589837:UYN589837 UOO589837:UOR589837 UES589837:UEV589837 TUW589837:TUZ589837 TLA589837:TLD589837 TBE589837:TBH589837 SRI589837:SRL589837 SHM589837:SHP589837 RXQ589837:RXT589837 RNU589837:RNX589837 RDY589837:REB589837 QUC589837:QUF589837 QKG589837:QKJ589837 QAK589837:QAN589837 PQO589837:PQR589837 PGS589837:PGV589837 OWW589837:OWZ589837 ONA589837:OND589837 ODE589837:ODH589837 NTI589837:NTL589837 NJM589837:NJP589837 MZQ589837:MZT589837 MPU589837:MPX589837 MFY589837:MGB589837 LWC589837:LWF589837 LMG589837:LMJ589837 LCK589837:LCN589837 KSO589837:KSR589837 KIS589837:KIV589837 JYW589837:JYZ589837 JPA589837:JPD589837 JFE589837:JFH589837 IVI589837:IVL589837 ILM589837:ILP589837 IBQ589837:IBT589837 HRU589837:HRX589837 HHY589837:HIB589837 GYC589837:GYF589837 GOG589837:GOJ589837 GEK589837:GEN589837 FUO589837:FUR589837 FKS589837:FKV589837 FAW589837:FAZ589837 ERA589837:ERD589837 EHE589837:EHH589837 DXI589837:DXL589837 DNM589837:DNP589837 DDQ589837:DDT589837 CTU589837:CTX589837 CJY589837:CKB589837 CAC589837:CAF589837 BQG589837:BQJ589837 BGK589837:BGN589837 AWO589837:AWR589837 AMS589837:AMV589837 ACW589837:ACZ589837 TA589837:TD589837 JE589837:JH589837 I589837:L589837 WVQ524301:WVT524301 WLU524301:WLX524301 WBY524301:WCB524301 VSC524301:VSF524301 VIG524301:VIJ524301 UYK524301:UYN524301 UOO524301:UOR524301 UES524301:UEV524301 TUW524301:TUZ524301 TLA524301:TLD524301 TBE524301:TBH524301 SRI524301:SRL524301 SHM524301:SHP524301 RXQ524301:RXT524301 RNU524301:RNX524301 RDY524301:REB524301 QUC524301:QUF524301 QKG524301:QKJ524301 QAK524301:QAN524301 PQO524301:PQR524301 PGS524301:PGV524301 OWW524301:OWZ524301 ONA524301:OND524301 ODE524301:ODH524301 NTI524301:NTL524301 NJM524301:NJP524301 MZQ524301:MZT524301 MPU524301:MPX524301 MFY524301:MGB524301 LWC524301:LWF524301 LMG524301:LMJ524301 LCK524301:LCN524301 KSO524301:KSR524301 KIS524301:KIV524301 JYW524301:JYZ524301 JPA524301:JPD524301 JFE524301:JFH524301 IVI524301:IVL524301 ILM524301:ILP524301 IBQ524301:IBT524301 HRU524301:HRX524301 HHY524301:HIB524301 GYC524301:GYF524301 GOG524301:GOJ524301 GEK524301:GEN524301 FUO524301:FUR524301 FKS524301:FKV524301 FAW524301:FAZ524301 ERA524301:ERD524301 EHE524301:EHH524301 DXI524301:DXL524301 DNM524301:DNP524301 DDQ524301:DDT524301 CTU524301:CTX524301 CJY524301:CKB524301 CAC524301:CAF524301 BQG524301:BQJ524301 BGK524301:BGN524301 AWO524301:AWR524301 AMS524301:AMV524301 ACW524301:ACZ524301 TA524301:TD524301 JE524301:JH524301 I524301:L524301 WVQ458765:WVT458765 WLU458765:WLX458765 WBY458765:WCB458765 VSC458765:VSF458765 VIG458765:VIJ458765 UYK458765:UYN458765 UOO458765:UOR458765 UES458765:UEV458765 TUW458765:TUZ458765 TLA458765:TLD458765 TBE458765:TBH458765 SRI458765:SRL458765 SHM458765:SHP458765 RXQ458765:RXT458765 RNU458765:RNX458765 RDY458765:REB458765 QUC458765:QUF458765 QKG458765:QKJ458765 QAK458765:QAN458765 PQO458765:PQR458765 PGS458765:PGV458765 OWW458765:OWZ458765 ONA458765:OND458765 ODE458765:ODH458765 NTI458765:NTL458765 NJM458765:NJP458765 MZQ458765:MZT458765 MPU458765:MPX458765 MFY458765:MGB458765 LWC458765:LWF458765 LMG458765:LMJ458765 LCK458765:LCN458765 KSO458765:KSR458765 KIS458765:KIV458765 JYW458765:JYZ458765 JPA458765:JPD458765 JFE458765:JFH458765 IVI458765:IVL458765 ILM458765:ILP458765 IBQ458765:IBT458765 HRU458765:HRX458765 HHY458765:HIB458765 GYC458765:GYF458765 GOG458765:GOJ458765 GEK458765:GEN458765 FUO458765:FUR458765 FKS458765:FKV458765 FAW458765:FAZ458765 ERA458765:ERD458765 EHE458765:EHH458765 DXI458765:DXL458765 DNM458765:DNP458765 DDQ458765:DDT458765 CTU458765:CTX458765 CJY458765:CKB458765 CAC458765:CAF458765 BQG458765:BQJ458765 BGK458765:BGN458765 AWO458765:AWR458765 AMS458765:AMV458765 ACW458765:ACZ458765 TA458765:TD458765 JE458765:JH458765 I458765:L458765 WVQ393229:WVT393229 WLU393229:WLX393229 WBY393229:WCB393229 VSC393229:VSF393229 VIG393229:VIJ393229 UYK393229:UYN393229 UOO393229:UOR393229 UES393229:UEV393229 TUW393229:TUZ393229 TLA393229:TLD393229 TBE393229:TBH393229 SRI393229:SRL393229 SHM393229:SHP393229 RXQ393229:RXT393229 RNU393229:RNX393229 RDY393229:REB393229 QUC393229:QUF393229 QKG393229:QKJ393229 QAK393229:QAN393229 PQO393229:PQR393229 PGS393229:PGV393229 OWW393229:OWZ393229 ONA393229:OND393229 ODE393229:ODH393229 NTI393229:NTL393229 NJM393229:NJP393229 MZQ393229:MZT393229 MPU393229:MPX393229 MFY393229:MGB393229 LWC393229:LWF393229 LMG393229:LMJ393229 LCK393229:LCN393229 KSO393229:KSR393229 KIS393229:KIV393229 JYW393229:JYZ393229 JPA393229:JPD393229 JFE393229:JFH393229 IVI393229:IVL393229 ILM393229:ILP393229 IBQ393229:IBT393229 HRU393229:HRX393229 HHY393229:HIB393229 GYC393229:GYF393229 GOG393229:GOJ393229 GEK393229:GEN393229 FUO393229:FUR393229 FKS393229:FKV393229 FAW393229:FAZ393229 ERA393229:ERD393229 EHE393229:EHH393229 DXI393229:DXL393229 DNM393229:DNP393229 DDQ393229:DDT393229 CTU393229:CTX393229 CJY393229:CKB393229 CAC393229:CAF393229 BQG393229:BQJ393229 BGK393229:BGN393229 AWO393229:AWR393229 AMS393229:AMV393229 ACW393229:ACZ393229 TA393229:TD393229 JE393229:JH393229 I393229:L393229 WVQ327693:WVT327693 WLU327693:WLX327693 WBY327693:WCB327693 VSC327693:VSF327693 VIG327693:VIJ327693 UYK327693:UYN327693 UOO327693:UOR327693 UES327693:UEV327693 TUW327693:TUZ327693 TLA327693:TLD327693 TBE327693:TBH327693 SRI327693:SRL327693 SHM327693:SHP327693 RXQ327693:RXT327693 RNU327693:RNX327693 RDY327693:REB327693 QUC327693:QUF327693 QKG327693:QKJ327693 QAK327693:QAN327693 PQO327693:PQR327693 PGS327693:PGV327693 OWW327693:OWZ327693 ONA327693:OND327693 ODE327693:ODH327693 NTI327693:NTL327693 NJM327693:NJP327693 MZQ327693:MZT327693 MPU327693:MPX327693 MFY327693:MGB327693 LWC327693:LWF327693 LMG327693:LMJ327693 LCK327693:LCN327693 KSO327693:KSR327693 KIS327693:KIV327693 JYW327693:JYZ327693 JPA327693:JPD327693 JFE327693:JFH327693 IVI327693:IVL327693 ILM327693:ILP327693 IBQ327693:IBT327693 HRU327693:HRX327693 HHY327693:HIB327693 GYC327693:GYF327693 GOG327693:GOJ327693 GEK327693:GEN327693 FUO327693:FUR327693 FKS327693:FKV327693 FAW327693:FAZ327693 ERA327693:ERD327693 EHE327693:EHH327693 DXI327693:DXL327693 DNM327693:DNP327693 DDQ327693:DDT327693 CTU327693:CTX327693 CJY327693:CKB327693 CAC327693:CAF327693 BQG327693:BQJ327693 BGK327693:BGN327693 AWO327693:AWR327693 AMS327693:AMV327693 ACW327693:ACZ327693 TA327693:TD327693 JE327693:JH327693 I327693:L327693 WVQ262157:WVT262157 WLU262157:WLX262157 WBY262157:WCB262157 VSC262157:VSF262157 VIG262157:VIJ262157 UYK262157:UYN262157 UOO262157:UOR262157 UES262157:UEV262157 TUW262157:TUZ262157 TLA262157:TLD262157 TBE262157:TBH262157 SRI262157:SRL262157 SHM262157:SHP262157 RXQ262157:RXT262157 RNU262157:RNX262157 RDY262157:REB262157 QUC262157:QUF262157 QKG262157:QKJ262157 QAK262157:QAN262157 PQO262157:PQR262157 PGS262157:PGV262157 OWW262157:OWZ262157 ONA262157:OND262157 ODE262157:ODH262157 NTI262157:NTL262157 NJM262157:NJP262157 MZQ262157:MZT262157 MPU262157:MPX262157 MFY262157:MGB262157 LWC262157:LWF262157 LMG262157:LMJ262157 LCK262157:LCN262157 KSO262157:KSR262157 KIS262157:KIV262157 JYW262157:JYZ262157 JPA262157:JPD262157 JFE262157:JFH262157 IVI262157:IVL262157 ILM262157:ILP262157 IBQ262157:IBT262157 HRU262157:HRX262157 HHY262157:HIB262157 GYC262157:GYF262157 GOG262157:GOJ262157 GEK262157:GEN262157 FUO262157:FUR262157 FKS262157:FKV262157 FAW262157:FAZ262157 ERA262157:ERD262157 EHE262157:EHH262157 DXI262157:DXL262157 DNM262157:DNP262157 DDQ262157:DDT262157 CTU262157:CTX262157 CJY262157:CKB262157 CAC262157:CAF262157 BQG262157:BQJ262157 BGK262157:BGN262157 AWO262157:AWR262157 AMS262157:AMV262157 ACW262157:ACZ262157 TA262157:TD262157 JE262157:JH262157 I262157:L262157 WVQ196621:WVT196621 WLU196621:WLX196621 WBY196621:WCB196621 VSC196621:VSF196621 VIG196621:VIJ196621 UYK196621:UYN196621 UOO196621:UOR196621 UES196621:UEV196621 TUW196621:TUZ196621 TLA196621:TLD196621 TBE196621:TBH196621 SRI196621:SRL196621 SHM196621:SHP196621 RXQ196621:RXT196621 RNU196621:RNX196621 RDY196621:REB196621 QUC196621:QUF196621 QKG196621:QKJ196621 QAK196621:QAN196621 PQO196621:PQR196621 PGS196621:PGV196621 OWW196621:OWZ196621 ONA196621:OND196621 ODE196621:ODH196621 NTI196621:NTL196621 NJM196621:NJP196621 MZQ196621:MZT196621 MPU196621:MPX196621 MFY196621:MGB196621 LWC196621:LWF196621 LMG196621:LMJ196621 LCK196621:LCN196621 KSO196621:KSR196621 KIS196621:KIV196621 JYW196621:JYZ196621 JPA196621:JPD196621 JFE196621:JFH196621 IVI196621:IVL196621 ILM196621:ILP196621 IBQ196621:IBT196621 HRU196621:HRX196621 HHY196621:HIB196621 GYC196621:GYF196621 GOG196621:GOJ196621 GEK196621:GEN196621 FUO196621:FUR196621 FKS196621:FKV196621 FAW196621:FAZ196621 ERA196621:ERD196621 EHE196621:EHH196621 DXI196621:DXL196621 DNM196621:DNP196621 DDQ196621:DDT196621 CTU196621:CTX196621 CJY196621:CKB196621 CAC196621:CAF196621 BQG196621:BQJ196621 BGK196621:BGN196621 AWO196621:AWR196621 AMS196621:AMV196621 ACW196621:ACZ196621 TA196621:TD196621 JE196621:JH196621 I196621:L196621 WVQ131085:WVT131085 WLU131085:WLX131085 WBY131085:WCB131085 VSC131085:VSF131085 VIG131085:VIJ131085 UYK131085:UYN131085 UOO131085:UOR131085 UES131085:UEV131085 TUW131085:TUZ131085 TLA131085:TLD131085 TBE131085:TBH131085 SRI131085:SRL131085 SHM131085:SHP131085 RXQ131085:RXT131085 RNU131085:RNX131085 RDY131085:REB131085 QUC131085:QUF131085 QKG131085:QKJ131085 QAK131085:QAN131085 PQO131085:PQR131085 PGS131085:PGV131085 OWW131085:OWZ131085 ONA131085:OND131085 ODE131085:ODH131085 NTI131085:NTL131085 NJM131085:NJP131085 MZQ131085:MZT131085 MPU131085:MPX131085 MFY131085:MGB131085 LWC131085:LWF131085 LMG131085:LMJ131085 LCK131085:LCN131085 KSO131085:KSR131085 KIS131085:KIV131085 JYW131085:JYZ131085 JPA131085:JPD131085 JFE131085:JFH131085 IVI131085:IVL131085 ILM131085:ILP131085 IBQ131085:IBT131085 HRU131085:HRX131085 HHY131085:HIB131085 GYC131085:GYF131085 GOG131085:GOJ131085 GEK131085:GEN131085 FUO131085:FUR131085 FKS131085:FKV131085 FAW131085:FAZ131085 ERA131085:ERD131085 EHE131085:EHH131085 DXI131085:DXL131085 DNM131085:DNP131085 DDQ131085:DDT131085 CTU131085:CTX131085 CJY131085:CKB131085 CAC131085:CAF131085 BQG131085:BQJ131085 BGK131085:BGN131085 AWO131085:AWR131085 AMS131085:AMV131085 ACW131085:ACZ131085 TA131085:TD131085 JE131085:JH131085 I131085:L131085 WVQ65549:WVT65549 WLU65549:WLX65549 WBY65549:WCB65549 VSC65549:VSF65549 VIG65549:VIJ65549 UYK65549:UYN65549 UOO65549:UOR65549 UES65549:UEV65549 TUW65549:TUZ65549 TLA65549:TLD65549 TBE65549:TBH65549 SRI65549:SRL65549 SHM65549:SHP65549 RXQ65549:RXT65549 RNU65549:RNX65549 RDY65549:REB65549 QUC65549:QUF65549 QKG65549:QKJ65549 QAK65549:QAN65549 PQO65549:PQR65549 PGS65549:PGV65549 OWW65549:OWZ65549 ONA65549:OND65549 ODE65549:ODH65549 NTI65549:NTL65549 NJM65549:NJP65549 MZQ65549:MZT65549 MPU65549:MPX65549 MFY65549:MGB65549 LWC65549:LWF65549 LMG65549:LMJ65549 LCK65549:LCN65549 KSO65549:KSR65549 KIS65549:KIV65549 JYW65549:JYZ65549 JPA65549:JPD65549 JFE65549:JFH65549 IVI65549:IVL65549 ILM65549:ILP65549 IBQ65549:IBT65549 HRU65549:HRX65549 HHY65549:HIB65549 GYC65549:GYF65549 GOG65549:GOJ65549 GEK65549:GEN65549 FUO65549:FUR65549 FKS65549:FKV65549 FAW65549:FAZ65549 ERA65549:ERD65549 EHE65549:EHH65549 DXI65549:DXL65549 DNM65549:DNP65549 DDQ65549:DDT65549 CTU65549:CTX65549 CJY65549:CKB65549 CAC65549:CAF65549 BQG65549:BQJ65549 BGK65549:BGN65549 AWO65549:AWR65549 AMS65549:AMV65549 ACW65549:ACZ65549 TA65549:TD65549 JE65549:JH65549 I65549:L65549 WVQ983053:WVT983053 JE8:JH9 TA8:TD9 ACW8:ACZ9 AMS8:AMV9 AWO8:AWR9 BGK8:BGN9 BQG8:BQJ9 CAC8:CAF9 CJY8:CKB9 CTU8:CTX9 DDQ8:DDT9 DNM8:DNP9 DXI8:DXL9 EHE8:EHH9 ERA8:ERD9 FAW8:FAZ9 FKS8:FKV9 FUO8:FUR9 GEK8:GEN9 GOG8:GOJ9 GYC8:GYF9 HHY8:HIB9 HRU8:HRX9 IBQ8:IBT9 ILM8:ILP9 IVI8:IVL9 JFE8:JFH9 JPA8:JPD9 JYW8:JYZ9 KIS8:KIV9 KSO8:KSR9 LCK8:LCN9 LMG8:LMJ9 LWC8:LWF9 MFY8:MGB9 MPU8:MPX9 MZQ8:MZT9 NJM8:NJP9 NTI8:NTL9 ODE8:ODH9 ONA8:OND9 OWW8:OWZ9 PGS8:PGV9 PQO8:PQR9 QAK8:QAN9 QKG8:QKJ9 QUC8:QUF9 RDY8:REB9 RNU8:RNX9 RXQ8:RXT9 SHM8:SHP9 SRI8:SRL9 TBE8:TBH9 TLA8:TLD9 TUW8:TUZ9 UES8:UEV9 UOO8:UOR9 UYK8:UYN9 VIG8:VIJ9 VSC8:VSF9 WBY8:WCB9 WLU8:WLX9 WVQ8:WVT9">
      <formula1>$AE$7:$AE$13</formula1>
    </dataValidation>
    <dataValidation type="list" allowBlank="1" showDropDown="0" showInputMessage="1" showErrorMessage="1" sqref="I8:L8">
      <formula1>$AE$6:$AE$13</formula1>
    </dataValidation>
  </dataValidations>
  <pageMargins left="0.6692913385826772" right="0.39370078740157483" top="0.39370078740157483" bottom="0.39370078740157483" header="0.27559055118110237" footer="0.31496062992125984"/>
  <pageSetup paperSize="9" scale="84"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C000"/>
  </sheetPr>
  <dimension ref="A2:P27"/>
  <sheetViews>
    <sheetView showGridLines="0" view="pageBreakPreview" zoomScaleSheetLayoutView="100" workbookViewId="0"/>
  </sheetViews>
  <sheetFormatPr defaultRowHeight="13.2"/>
  <cols>
    <col min="1" max="1" width="7.109375" customWidth="1"/>
    <col min="2" max="5" width="3.44140625" customWidth="1"/>
    <col min="7" max="9" width="11" customWidth="1"/>
    <col min="10" max="10" width="9.77734375" customWidth="1"/>
    <col min="11" max="11" width="8.21875" customWidth="1"/>
    <col min="12" max="12" width="11" customWidth="1"/>
    <col min="13" max="13" width="8.21875" customWidth="1"/>
    <col min="14" max="14" width="11.44140625" customWidth="1"/>
  </cols>
  <sheetData>
    <row r="1" spans="1:16" ht="13.2" customHeight="1"/>
    <row r="2" spans="1:16" ht="13.2" customHeight="1">
      <c r="A2" s="338" t="s">
        <v>212</v>
      </c>
      <c r="B2" s="338"/>
      <c r="C2" s="338"/>
      <c r="D2" s="338"/>
      <c r="E2" s="338"/>
      <c r="F2" s="338"/>
      <c r="G2" s="338"/>
      <c r="H2" s="338"/>
      <c r="I2" s="338"/>
      <c r="J2" s="338"/>
      <c r="K2" s="338"/>
      <c r="L2" s="338"/>
      <c r="M2" s="338"/>
      <c r="N2" s="338"/>
      <c r="O2" s="338"/>
    </row>
    <row r="3" spans="1:16" ht="13.2" customHeight="1"/>
    <row r="4" spans="1:16" ht="13.2" customHeight="1">
      <c r="B4" s="339" t="s">
        <v>137</v>
      </c>
      <c r="C4" s="339"/>
      <c r="D4" s="339"/>
      <c r="E4" s="339"/>
      <c r="F4" s="339"/>
      <c r="G4" s="347"/>
      <c r="H4" s="347"/>
      <c r="I4" s="347"/>
      <c r="J4" s="347"/>
    </row>
    <row r="6" spans="1:16" ht="33" customHeight="1">
      <c r="B6" s="340" t="s">
        <v>125</v>
      </c>
      <c r="C6" s="340"/>
      <c r="D6" s="340"/>
      <c r="E6" s="340"/>
      <c r="F6" s="340"/>
      <c r="G6" s="348" t="s">
        <v>228</v>
      </c>
      <c r="H6" s="348"/>
      <c r="I6" s="348"/>
      <c r="J6" s="348"/>
      <c r="K6" s="348" t="s">
        <v>77</v>
      </c>
      <c r="L6" s="348"/>
      <c r="M6" s="348"/>
      <c r="N6" s="354" t="s">
        <v>97</v>
      </c>
    </row>
    <row r="7" spans="1:16" ht="32.4" customHeight="1">
      <c r="B7" s="339" t="s">
        <v>214</v>
      </c>
      <c r="C7" s="339"/>
      <c r="D7" s="339"/>
      <c r="E7" s="339"/>
      <c r="F7" s="339" t="s">
        <v>215</v>
      </c>
      <c r="G7" s="339" t="s">
        <v>2</v>
      </c>
      <c r="H7" s="352" t="s">
        <v>190</v>
      </c>
      <c r="I7" s="339" t="s">
        <v>13</v>
      </c>
      <c r="J7" s="339" t="s">
        <v>100</v>
      </c>
      <c r="K7" s="339" t="s">
        <v>229</v>
      </c>
      <c r="L7" s="352" t="s">
        <v>185</v>
      </c>
      <c r="M7" s="339" t="s">
        <v>230</v>
      </c>
      <c r="N7" s="348"/>
    </row>
    <row r="8" spans="1:16" ht="19.8" customHeight="1">
      <c r="B8" s="341"/>
      <c r="C8" s="339" t="s">
        <v>20</v>
      </c>
      <c r="D8" s="341"/>
      <c r="E8" s="339" t="s">
        <v>75</v>
      </c>
      <c r="F8" s="339" t="s">
        <v>216</v>
      </c>
      <c r="G8" s="349"/>
      <c r="H8" s="349"/>
      <c r="I8" s="349"/>
      <c r="J8" s="353">
        <f t="shared" ref="J8:J26" si="0">SUM(G8:I8)</f>
        <v>0</v>
      </c>
      <c r="K8" s="349"/>
      <c r="L8" s="349"/>
      <c r="M8" s="353">
        <f t="shared" ref="M8:M26" si="1">SUM(K8:L8)</f>
        <v>0</v>
      </c>
      <c r="N8" s="353">
        <f t="shared" ref="N8:N26" si="2">J8-M8</f>
        <v>0</v>
      </c>
    </row>
    <row r="9" spans="1:16" ht="19.8" customHeight="1">
      <c r="B9" s="341"/>
      <c r="C9" s="339" t="s">
        <v>20</v>
      </c>
      <c r="D9" s="341"/>
      <c r="E9" s="339" t="s">
        <v>75</v>
      </c>
      <c r="F9" s="339" t="s">
        <v>217</v>
      </c>
      <c r="G9" s="349"/>
      <c r="H9" s="349"/>
      <c r="I9" s="349"/>
      <c r="J9" s="353">
        <f t="shared" si="0"/>
        <v>0</v>
      </c>
      <c r="K9" s="349"/>
      <c r="L9" s="349"/>
      <c r="M9" s="353">
        <f t="shared" si="1"/>
        <v>0</v>
      </c>
      <c r="N9" s="353">
        <f t="shared" si="2"/>
        <v>0</v>
      </c>
    </row>
    <row r="10" spans="1:16" ht="19.8" customHeight="1">
      <c r="B10" s="341"/>
      <c r="C10" s="339" t="s">
        <v>20</v>
      </c>
      <c r="D10" s="341"/>
      <c r="E10" s="339" t="s">
        <v>75</v>
      </c>
      <c r="F10" s="339" t="s">
        <v>14</v>
      </c>
      <c r="G10" s="349"/>
      <c r="H10" s="349"/>
      <c r="I10" s="349"/>
      <c r="J10" s="353">
        <f t="shared" si="0"/>
        <v>0</v>
      </c>
      <c r="K10" s="349"/>
      <c r="L10" s="349"/>
      <c r="M10" s="353">
        <f t="shared" si="1"/>
        <v>0</v>
      </c>
      <c r="N10" s="353">
        <f t="shared" si="2"/>
        <v>0</v>
      </c>
    </row>
    <row r="11" spans="1:16" ht="19.8" customHeight="1">
      <c r="B11" s="341"/>
      <c r="C11" s="339" t="s">
        <v>20</v>
      </c>
      <c r="D11" s="341"/>
      <c r="E11" s="339" t="s">
        <v>75</v>
      </c>
      <c r="F11" s="339" t="s">
        <v>9</v>
      </c>
      <c r="G11" s="349"/>
      <c r="H11" s="349"/>
      <c r="I11" s="349"/>
      <c r="J11" s="353">
        <f t="shared" si="0"/>
        <v>0</v>
      </c>
      <c r="K11" s="349"/>
      <c r="L11" s="349"/>
      <c r="M11" s="353">
        <f t="shared" si="1"/>
        <v>0</v>
      </c>
      <c r="N11" s="353">
        <f t="shared" si="2"/>
        <v>0</v>
      </c>
    </row>
    <row r="12" spans="1:16" ht="19.8" customHeight="1">
      <c r="B12" s="341"/>
      <c r="C12" s="339" t="s">
        <v>20</v>
      </c>
      <c r="D12" s="341"/>
      <c r="E12" s="339" t="s">
        <v>75</v>
      </c>
      <c r="F12" s="339" t="s">
        <v>218</v>
      </c>
      <c r="G12" s="349"/>
      <c r="H12" s="349"/>
      <c r="I12" s="349"/>
      <c r="J12" s="353">
        <f t="shared" si="0"/>
        <v>0</v>
      </c>
      <c r="K12" s="349"/>
      <c r="L12" s="349"/>
      <c r="M12" s="353">
        <f t="shared" si="1"/>
        <v>0</v>
      </c>
      <c r="N12" s="353">
        <f t="shared" si="2"/>
        <v>0</v>
      </c>
    </row>
    <row r="13" spans="1:16" ht="19.8" customHeight="1">
      <c r="B13" s="341"/>
      <c r="C13" s="339" t="s">
        <v>20</v>
      </c>
      <c r="D13" s="341"/>
      <c r="E13" s="339" t="s">
        <v>75</v>
      </c>
      <c r="F13" s="339" t="s">
        <v>219</v>
      </c>
      <c r="G13" s="349"/>
      <c r="H13" s="349"/>
      <c r="I13" s="349"/>
      <c r="J13" s="353">
        <f t="shared" si="0"/>
        <v>0</v>
      </c>
      <c r="K13" s="349"/>
      <c r="L13" s="349"/>
      <c r="M13" s="353">
        <f t="shared" si="1"/>
        <v>0</v>
      </c>
      <c r="N13" s="353">
        <f t="shared" si="2"/>
        <v>0</v>
      </c>
    </row>
    <row r="14" spans="1:16" ht="19.8" customHeight="1">
      <c r="B14" s="341"/>
      <c r="C14" s="339" t="s">
        <v>20</v>
      </c>
      <c r="D14" s="341"/>
      <c r="E14" s="339" t="s">
        <v>75</v>
      </c>
      <c r="F14" s="339" t="s">
        <v>162</v>
      </c>
      <c r="G14" s="349"/>
      <c r="H14" s="349"/>
      <c r="I14" s="349"/>
      <c r="J14" s="353">
        <f t="shared" si="0"/>
        <v>0</v>
      </c>
      <c r="K14" s="349"/>
      <c r="L14" s="349"/>
      <c r="M14" s="353">
        <f t="shared" si="1"/>
        <v>0</v>
      </c>
      <c r="N14" s="353">
        <f t="shared" si="2"/>
        <v>0</v>
      </c>
    </row>
    <row r="15" spans="1:16" ht="19.8" customHeight="1">
      <c r="B15" s="341"/>
      <c r="C15" s="339" t="s">
        <v>20</v>
      </c>
      <c r="D15" s="341"/>
      <c r="E15" s="339" t="s">
        <v>75</v>
      </c>
      <c r="F15" s="339" t="s">
        <v>220</v>
      </c>
      <c r="G15" s="349"/>
      <c r="H15" s="349"/>
      <c r="I15" s="349"/>
      <c r="J15" s="353">
        <f t="shared" si="0"/>
        <v>0</v>
      </c>
      <c r="K15" s="349"/>
      <c r="L15" s="349"/>
      <c r="M15" s="353">
        <f t="shared" si="1"/>
        <v>0</v>
      </c>
      <c r="N15" s="353">
        <f t="shared" si="2"/>
        <v>0</v>
      </c>
    </row>
    <row r="16" spans="1:16" ht="19.8" customHeight="1">
      <c r="B16" s="341"/>
      <c r="C16" s="339" t="s">
        <v>20</v>
      </c>
      <c r="D16" s="341"/>
      <c r="E16" s="339" t="s">
        <v>75</v>
      </c>
      <c r="F16" s="339" t="s">
        <v>221</v>
      </c>
      <c r="G16" s="349"/>
      <c r="H16" s="349"/>
      <c r="I16" s="349"/>
      <c r="J16" s="353">
        <f t="shared" si="0"/>
        <v>0</v>
      </c>
      <c r="K16" s="349"/>
      <c r="L16" s="349"/>
      <c r="M16" s="353">
        <f t="shared" si="1"/>
        <v>0</v>
      </c>
      <c r="N16" s="353">
        <f t="shared" si="2"/>
        <v>0</v>
      </c>
      <c r="P16" t="s">
        <v>231</v>
      </c>
    </row>
    <row r="17" spans="2:16" ht="19.8" customHeight="1">
      <c r="B17" s="341"/>
      <c r="C17" s="339" t="s">
        <v>20</v>
      </c>
      <c r="D17" s="341"/>
      <c r="E17" s="339" t="s">
        <v>75</v>
      </c>
      <c r="F17" s="339" t="s">
        <v>183</v>
      </c>
      <c r="G17" s="349"/>
      <c r="H17" s="349"/>
      <c r="I17" s="349"/>
      <c r="J17" s="353">
        <f t="shared" si="0"/>
        <v>0</v>
      </c>
      <c r="K17" s="349"/>
      <c r="L17" s="349"/>
      <c r="M17" s="353">
        <f t="shared" si="1"/>
        <v>0</v>
      </c>
      <c r="N17" s="353">
        <f t="shared" si="2"/>
        <v>0</v>
      </c>
      <c r="P17" t="s">
        <v>232</v>
      </c>
    </row>
    <row r="18" spans="2:16" ht="19.8" customHeight="1">
      <c r="B18" s="341"/>
      <c r="C18" s="339" t="s">
        <v>20</v>
      </c>
      <c r="D18" s="341"/>
      <c r="E18" s="339" t="s">
        <v>75</v>
      </c>
      <c r="F18" s="339" t="s">
        <v>222</v>
      </c>
      <c r="G18" s="349"/>
      <c r="H18" s="349"/>
      <c r="I18" s="349"/>
      <c r="J18" s="353">
        <f t="shared" si="0"/>
        <v>0</v>
      </c>
      <c r="K18" s="349"/>
      <c r="L18" s="349"/>
      <c r="M18" s="353">
        <f t="shared" si="1"/>
        <v>0</v>
      </c>
      <c r="N18" s="353">
        <f t="shared" si="2"/>
        <v>0</v>
      </c>
    </row>
    <row r="19" spans="2:16" ht="19.8" customHeight="1">
      <c r="B19" s="341"/>
      <c r="C19" s="339" t="s">
        <v>20</v>
      </c>
      <c r="D19" s="341"/>
      <c r="E19" s="339" t="s">
        <v>75</v>
      </c>
      <c r="F19" s="339" t="s">
        <v>223</v>
      </c>
      <c r="G19" s="349"/>
      <c r="H19" s="349"/>
      <c r="I19" s="349"/>
      <c r="J19" s="353">
        <f t="shared" si="0"/>
        <v>0</v>
      </c>
      <c r="K19" s="349"/>
      <c r="L19" s="349"/>
      <c r="M19" s="353">
        <f t="shared" si="1"/>
        <v>0</v>
      </c>
      <c r="N19" s="353">
        <f t="shared" si="2"/>
        <v>0</v>
      </c>
    </row>
    <row r="20" spans="2:16" ht="19.8" customHeight="1">
      <c r="B20" s="341"/>
      <c r="C20" s="339" t="s">
        <v>20</v>
      </c>
      <c r="D20" s="341"/>
      <c r="E20" s="339" t="s">
        <v>75</v>
      </c>
      <c r="F20" s="339" t="s">
        <v>224</v>
      </c>
      <c r="G20" s="349"/>
      <c r="H20" s="349"/>
      <c r="I20" s="349"/>
      <c r="J20" s="353">
        <f t="shared" si="0"/>
        <v>0</v>
      </c>
      <c r="K20" s="349"/>
      <c r="L20" s="349"/>
      <c r="M20" s="353">
        <f t="shared" si="1"/>
        <v>0</v>
      </c>
      <c r="N20" s="353">
        <f t="shared" si="2"/>
        <v>0</v>
      </c>
    </row>
    <row r="21" spans="2:16" ht="19.8" customHeight="1">
      <c r="B21" s="341"/>
      <c r="C21" s="339" t="s">
        <v>20</v>
      </c>
      <c r="D21" s="341"/>
      <c r="E21" s="339" t="s">
        <v>75</v>
      </c>
      <c r="F21" s="339" t="s">
        <v>208</v>
      </c>
      <c r="G21" s="349"/>
      <c r="H21" s="349"/>
      <c r="I21" s="349"/>
      <c r="J21" s="353">
        <f t="shared" si="0"/>
        <v>0</v>
      </c>
      <c r="K21" s="349"/>
      <c r="L21" s="349"/>
      <c r="M21" s="353">
        <f t="shared" si="1"/>
        <v>0</v>
      </c>
      <c r="N21" s="353">
        <f t="shared" si="2"/>
        <v>0</v>
      </c>
    </row>
    <row r="22" spans="2:16" ht="19.8" customHeight="1">
      <c r="B22" s="341"/>
      <c r="C22" s="339" t="s">
        <v>20</v>
      </c>
      <c r="D22" s="341"/>
      <c r="E22" s="339" t="s">
        <v>75</v>
      </c>
      <c r="F22" s="339" t="s">
        <v>225</v>
      </c>
      <c r="G22" s="349"/>
      <c r="H22" s="349"/>
      <c r="I22" s="349"/>
      <c r="J22" s="353">
        <f t="shared" si="0"/>
        <v>0</v>
      </c>
      <c r="K22" s="349"/>
      <c r="L22" s="349"/>
      <c r="M22" s="353">
        <f t="shared" si="1"/>
        <v>0</v>
      </c>
      <c r="N22" s="353">
        <f t="shared" si="2"/>
        <v>0</v>
      </c>
    </row>
    <row r="23" spans="2:16" ht="19.8" customHeight="1">
      <c r="B23" s="341"/>
      <c r="C23" s="339" t="s">
        <v>20</v>
      </c>
      <c r="D23" s="341"/>
      <c r="E23" s="339" t="s">
        <v>75</v>
      </c>
      <c r="F23" s="339" t="s">
        <v>226</v>
      </c>
      <c r="G23" s="349"/>
      <c r="H23" s="349"/>
      <c r="I23" s="349"/>
      <c r="J23" s="353">
        <f t="shared" si="0"/>
        <v>0</v>
      </c>
      <c r="K23" s="349"/>
      <c r="L23" s="349"/>
      <c r="M23" s="353">
        <f t="shared" si="1"/>
        <v>0</v>
      </c>
      <c r="N23" s="353">
        <f t="shared" si="2"/>
        <v>0</v>
      </c>
    </row>
    <row r="24" spans="2:16" ht="19.8" customHeight="1">
      <c r="B24" s="341"/>
      <c r="C24" s="339" t="s">
        <v>20</v>
      </c>
      <c r="D24" s="341"/>
      <c r="E24" s="339" t="s">
        <v>75</v>
      </c>
      <c r="F24" s="339" t="s">
        <v>227</v>
      </c>
      <c r="G24" s="349"/>
      <c r="H24" s="349"/>
      <c r="I24" s="349"/>
      <c r="J24" s="353">
        <f t="shared" si="0"/>
        <v>0</v>
      </c>
      <c r="K24" s="349"/>
      <c r="L24" s="349"/>
      <c r="M24" s="353">
        <f t="shared" si="1"/>
        <v>0</v>
      </c>
      <c r="N24" s="353">
        <f t="shared" si="2"/>
        <v>0</v>
      </c>
    </row>
    <row r="25" spans="2:16" ht="19.8" customHeight="1">
      <c r="B25" s="341"/>
      <c r="C25" s="339" t="s">
        <v>20</v>
      </c>
      <c r="D25" s="341"/>
      <c r="E25" s="339" t="s">
        <v>75</v>
      </c>
      <c r="F25" s="339" t="s">
        <v>159</v>
      </c>
      <c r="G25" s="349"/>
      <c r="H25" s="349"/>
      <c r="I25" s="349"/>
      <c r="J25" s="353">
        <f t="shared" si="0"/>
        <v>0</v>
      </c>
      <c r="K25" s="349"/>
      <c r="L25" s="349"/>
      <c r="M25" s="353">
        <f t="shared" si="1"/>
        <v>0</v>
      </c>
      <c r="N25" s="353">
        <f t="shared" si="2"/>
        <v>0</v>
      </c>
    </row>
    <row r="26" spans="2:16" ht="19.8" customHeight="1">
      <c r="B26" s="342"/>
      <c r="C26" s="344" t="s">
        <v>20</v>
      </c>
      <c r="D26" s="342"/>
      <c r="E26" s="344" t="s">
        <v>75</v>
      </c>
      <c r="F26" s="344" t="s">
        <v>158</v>
      </c>
      <c r="G26" s="350"/>
      <c r="H26" s="350"/>
      <c r="I26" s="350"/>
      <c r="J26" s="353">
        <f t="shared" si="0"/>
        <v>0</v>
      </c>
      <c r="K26" s="350"/>
      <c r="L26" s="350"/>
      <c r="M26" s="353">
        <f t="shared" si="1"/>
        <v>0</v>
      </c>
      <c r="N26" s="353">
        <f t="shared" si="2"/>
        <v>0</v>
      </c>
    </row>
    <row r="27" spans="2:16" ht="30" customHeight="1">
      <c r="B27" s="343" t="s">
        <v>1</v>
      </c>
      <c r="C27" s="345"/>
      <c r="D27" s="345"/>
      <c r="E27" s="345"/>
      <c r="F27" s="346"/>
      <c r="G27" s="351">
        <f t="shared" ref="G27:N27" si="3">SUM(G8:G26)</f>
        <v>0</v>
      </c>
      <c r="H27" s="351">
        <f t="shared" si="3"/>
        <v>0</v>
      </c>
      <c r="I27" s="351">
        <f t="shared" si="3"/>
        <v>0</v>
      </c>
      <c r="J27" s="351">
        <f t="shared" si="3"/>
        <v>0</v>
      </c>
      <c r="K27" s="351">
        <f t="shared" si="3"/>
        <v>0</v>
      </c>
      <c r="L27" s="351">
        <f t="shared" si="3"/>
        <v>0</v>
      </c>
      <c r="M27" s="351">
        <f t="shared" si="3"/>
        <v>0</v>
      </c>
      <c r="N27" s="351">
        <f t="shared" si="3"/>
        <v>0</v>
      </c>
    </row>
  </sheetData>
  <mergeCells count="7">
    <mergeCell ref="A2:O2"/>
    <mergeCell ref="G4:J4"/>
    <mergeCell ref="B6:F6"/>
    <mergeCell ref="G6:J6"/>
    <mergeCell ref="K6:M6"/>
    <mergeCell ref="B27:F27"/>
    <mergeCell ref="N6:N7"/>
  </mergeCells>
  <phoneticPr fontId="16" type="Hiragana"/>
  <pageMargins left="0.7" right="0.7" top="0.75" bottom="0.75" header="0.3" footer="0.3"/>
  <pageSetup paperSize="9" scale="97" fitToWidth="1" fitToHeight="1" orientation="landscape"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C000"/>
  </sheetPr>
  <dimension ref="A2:P27"/>
  <sheetViews>
    <sheetView showGridLines="0" view="pageBreakPreview" zoomScaleSheetLayoutView="100" workbookViewId="0"/>
  </sheetViews>
  <sheetFormatPr defaultRowHeight="13.2"/>
  <cols>
    <col min="1" max="1" width="7.109375" customWidth="1"/>
    <col min="2" max="5" width="3.44140625" customWidth="1"/>
    <col min="7" max="9" width="11" customWidth="1"/>
    <col min="10" max="10" width="9.77734375" customWidth="1"/>
    <col min="11" max="11" width="8.21875" customWidth="1"/>
    <col min="12" max="12" width="11" customWidth="1"/>
    <col min="13" max="13" width="8.21875" customWidth="1"/>
    <col min="14" max="14" width="11.44140625" customWidth="1"/>
  </cols>
  <sheetData>
    <row r="1" spans="1:16" ht="13.2" customHeight="1"/>
    <row r="2" spans="1:16" ht="13.2" customHeight="1">
      <c r="A2" s="338" t="s">
        <v>212</v>
      </c>
      <c r="B2" s="338"/>
      <c r="C2" s="338"/>
      <c r="D2" s="338"/>
      <c r="E2" s="338"/>
      <c r="F2" s="338"/>
      <c r="G2" s="338"/>
      <c r="H2" s="338"/>
      <c r="I2" s="338"/>
      <c r="J2" s="338"/>
      <c r="K2" s="338"/>
      <c r="L2" s="338"/>
      <c r="M2" s="338"/>
      <c r="N2" s="338"/>
      <c r="O2" s="338"/>
    </row>
    <row r="3" spans="1:16" ht="13.2" customHeight="1"/>
    <row r="4" spans="1:16" ht="13.2" customHeight="1">
      <c r="B4" s="339" t="s">
        <v>137</v>
      </c>
      <c r="C4" s="339"/>
      <c r="D4" s="339"/>
      <c r="E4" s="339"/>
      <c r="F4" s="339"/>
      <c r="G4" s="347"/>
      <c r="H4" s="347"/>
      <c r="I4" s="347"/>
      <c r="J4" s="347"/>
    </row>
    <row r="6" spans="1:16" ht="33" customHeight="1">
      <c r="B6" s="355" t="s">
        <v>101</v>
      </c>
      <c r="C6" s="355"/>
      <c r="D6" s="355"/>
      <c r="E6" s="355"/>
      <c r="F6" s="355"/>
      <c r="G6" s="348" t="s">
        <v>228</v>
      </c>
      <c r="H6" s="348"/>
      <c r="I6" s="348"/>
      <c r="J6" s="348"/>
      <c r="K6" s="348" t="s">
        <v>77</v>
      </c>
      <c r="L6" s="348"/>
      <c r="M6" s="348"/>
      <c r="N6" s="354" t="s">
        <v>97</v>
      </c>
    </row>
    <row r="7" spans="1:16" ht="32.4" customHeight="1">
      <c r="B7" s="339" t="s">
        <v>214</v>
      </c>
      <c r="C7" s="339"/>
      <c r="D7" s="339"/>
      <c r="E7" s="339"/>
      <c r="F7" s="339" t="s">
        <v>215</v>
      </c>
      <c r="G7" s="339" t="s">
        <v>2</v>
      </c>
      <c r="H7" s="352" t="s">
        <v>190</v>
      </c>
      <c r="I7" s="339" t="s">
        <v>13</v>
      </c>
      <c r="J7" s="339" t="s">
        <v>100</v>
      </c>
      <c r="K7" s="339" t="s">
        <v>229</v>
      </c>
      <c r="L7" s="352" t="s">
        <v>185</v>
      </c>
      <c r="M7" s="339" t="s">
        <v>230</v>
      </c>
      <c r="N7" s="348"/>
    </row>
    <row r="8" spans="1:16" ht="19.8" customHeight="1">
      <c r="B8" s="341"/>
      <c r="C8" s="339" t="s">
        <v>20</v>
      </c>
      <c r="D8" s="341"/>
      <c r="E8" s="339" t="s">
        <v>75</v>
      </c>
      <c r="F8" s="339" t="s">
        <v>216</v>
      </c>
      <c r="G8" s="349"/>
      <c r="H8" s="349"/>
      <c r="I8" s="349"/>
      <c r="J8" s="353">
        <f t="shared" ref="J8:J26" si="0">SUM(G8:I8)</f>
        <v>0</v>
      </c>
      <c r="K8" s="349"/>
      <c r="L8" s="349"/>
      <c r="M8" s="353">
        <f t="shared" ref="M8:M26" si="1">SUM(K8:L8)</f>
        <v>0</v>
      </c>
      <c r="N8" s="353">
        <f t="shared" ref="N8:N26" si="2">J8-M8</f>
        <v>0</v>
      </c>
    </row>
    <row r="9" spans="1:16" ht="19.8" customHeight="1">
      <c r="B9" s="341"/>
      <c r="C9" s="339" t="s">
        <v>20</v>
      </c>
      <c r="D9" s="341"/>
      <c r="E9" s="339" t="s">
        <v>75</v>
      </c>
      <c r="F9" s="339" t="s">
        <v>217</v>
      </c>
      <c r="G9" s="349"/>
      <c r="H9" s="349"/>
      <c r="I9" s="349"/>
      <c r="J9" s="353">
        <f t="shared" si="0"/>
        <v>0</v>
      </c>
      <c r="K9" s="349"/>
      <c r="L9" s="349"/>
      <c r="M9" s="353">
        <f t="shared" si="1"/>
        <v>0</v>
      </c>
      <c r="N9" s="353">
        <f t="shared" si="2"/>
        <v>0</v>
      </c>
    </row>
    <row r="10" spans="1:16" ht="19.8" customHeight="1">
      <c r="B10" s="341"/>
      <c r="C10" s="339" t="s">
        <v>20</v>
      </c>
      <c r="D10" s="341"/>
      <c r="E10" s="339" t="s">
        <v>75</v>
      </c>
      <c r="F10" s="339" t="s">
        <v>14</v>
      </c>
      <c r="G10" s="349"/>
      <c r="H10" s="349"/>
      <c r="I10" s="349"/>
      <c r="J10" s="353">
        <f t="shared" si="0"/>
        <v>0</v>
      </c>
      <c r="K10" s="349"/>
      <c r="L10" s="349"/>
      <c r="M10" s="353">
        <f t="shared" si="1"/>
        <v>0</v>
      </c>
      <c r="N10" s="353">
        <f t="shared" si="2"/>
        <v>0</v>
      </c>
    </row>
    <row r="11" spans="1:16" ht="19.8" customHeight="1">
      <c r="B11" s="341"/>
      <c r="C11" s="339" t="s">
        <v>20</v>
      </c>
      <c r="D11" s="341"/>
      <c r="E11" s="339" t="s">
        <v>75</v>
      </c>
      <c r="F11" s="339" t="s">
        <v>9</v>
      </c>
      <c r="G11" s="349"/>
      <c r="H11" s="349"/>
      <c r="I11" s="349"/>
      <c r="J11" s="353">
        <f t="shared" si="0"/>
        <v>0</v>
      </c>
      <c r="K11" s="349"/>
      <c r="L11" s="349"/>
      <c r="M11" s="353">
        <f t="shared" si="1"/>
        <v>0</v>
      </c>
      <c r="N11" s="353">
        <f t="shared" si="2"/>
        <v>0</v>
      </c>
    </row>
    <row r="12" spans="1:16" ht="19.8" customHeight="1">
      <c r="B12" s="341"/>
      <c r="C12" s="339" t="s">
        <v>20</v>
      </c>
      <c r="D12" s="341"/>
      <c r="E12" s="339" t="s">
        <v>75</v>
      </c>
      <c r="F12" s="339" t="s">
        <v>218</v>
      </c>
      <c r="G12" s="349"/>
      <c r="H12" s="349"/>
      <c r="I12" s="349"/>
      <c r="J12" s="353">
        <f t="shared" si="0"/>
        <v>0</v>
      </c>
      <c r="K12" s="349"/>
      <c r="L12" s="349"/>
      <c r="M12" s="353">
        <f t="shared" si="1"/>
        <v>0</v>
      </c>
      <c r="N12" s="353">
        <f t="shared" si="2"/>
        <v>0</v>
      </c>
    </row>
    <row r="13" spans="1:16" ht="19.8" customHeight="1">
      <c r="B13" s="341"/>
      <c r="C13" s="339" t="s">
        <v>20</v>
      </c>
      <c r="D13" s="341"/>
      <c r="E13" s="339" t="s">
        <v>75</v>
      </c>
      <c r="F13" s="339" t="s">
        <v>219</v>
      </c>
      <c r="G13" s="349"/>
      <c r="H13" s="349"/>
      <c r="I13" s="349"/>
      <c r="J13" s="353">
        <f t="shared" si="0"/>
        <v>0</v>
      </c>
      <c r="K13" s="349"/>
      <c r="L13" s="349"/>
      <c r="M13" s="353">
        <f t="shared" si="1"/>
        <v>0</v>
      </c>
      <c r="N13" s="353">
        <f t="shared" si="2"/>
        <v>0</v>
      </c>
    </row>
    <row r="14" spans="1:16" ht="19.8" customHeight="1">
      <c r="B14" s="341"/>
      <c r="C14" s="339" t="s">
        <v>20</v>
      </c>
      <c r="D14" s="341"/>
      <c r="E14" s="339" t="s">
        <v>75</v>
      </c>
      <c r="F14" s="339" t="s">
        <v>162</v>
      </c>
      <c r="G14" s="349"/>
      <c r="H14" s="349"/>
      <c r="I14" s="349"/>
      <c r="J14" s="353">
        <f t="shared" si="0"/>
        <v>0</v>
      </c>
      <c r="K14" s="349"/>
      <c r="L14" s="349"/>
      <c r="M14" s="353">
        <f t="shared" si="1"/>
        <v>0</v>
      </c>
      <c r="N14" s="353">
        <f t="shared" si="2"/>
        <v>0</v>
      </c>
    </row>
    <row r="15" spans="1:16" ht="19.8" customHeight="1">
      <c r="B15" s="341"/>
      <c r="C15" s="339" t="s">
        <v>20</v>
      </c>
      <c r="D15" s="341"/>
      <c r="E15" s="339" t="s">
        <v>75</v>
      </c>
      <c r="F15" s="339" t="s">
        <v>220</v>
      </c>
      <c r="G15" s="349"/>
      <c r="H15" s="349"/>
      <c r="I15" s="349"/>
      <c r="J15" s="353">
        <f t="shared" si="0"/>
        <v>0</v>
      </c>
      <c r="K15" s="349"/>
      <c r="L15" s="349"/>
      <c r="M15" s="353">
        <f t="shared" si="1"/>
        <v>0</v>
      </c>
      <c r="N15" s="353">
        <f t="shared" si="2"/>
        <v>0</v>
      </c>
    </row>
    <row r="16" spans="1:16" ht="19.8" customHeight="1">
      <c r="B16" s="341"/>
      <c r="C16" s="339" t="s">
        <v>20</v>
      </c>
      <c r="D16" s="341"/>
      <c r="E16" s="339" t="s">
        <v>75</v>
      </c>
      <c r="F16" s="339" t="s">
        <v>221</v>
      </c>
      <c r="G16" s="349"/>
      <c r="H16" s="349"/>
      <c r="I16" s="349"/>
      <c r="J16" s="353">
        <f t="shared" si="0"/>
        <v>0</v>
      </c>
      <c r="K16" s="349"/>
      <c r="L16" s="349"/>
      <c r="M16" s="353">
        <f t="shared" si="1"/>
        <v>0</v>
      </c>
      <c r="N16" s="353">
        <f t="shared" si="2"/>
        <v>0</v>
      </c>
      <c r="P16" t="s">
        <v>231</v>
      </c>
    </row>
    <row r="17" spans="2:16" ht="19.8" customHeight="1">
      <c r="B17" s="341"/>
      <c r="C17" s="339" t="s">
        <v>20</v>
      </c>
      <c r="D17" s="341"/>
      <c r="E17" s="339" t="s">
        <v>75</v>
      </c>
      <c r="F17" s="339" t="s">
        <v>183</v>
      </c>
      <c r="G17" s="349"/>
      <c r="H17" s="349"/>
      <c r="I17" s="349"/>
      <c r="J17" s="353">
        <f t="shared" si="0"/>
        <v>0</v>
      </c>
      <c r="K17" s="349"/>
      <c r="L17" s="349"/>
      <c r="M17" s="353">
        <f t="shared" si="1"/>
        <v>0</v>
      </c>
      <c r="N17" s="353">
        <f t="shared" si="2"/>
        <v>0</v>
      </c>
      <c r="P17" t="s">
        <v>232</v>
      </c>
    </row>
    <row r="18" spans="2:16" ht="19.8" customHeight="1">
      <c r="B18" s="341"/>
      <c r="C18" s="339" t="s">
        <v>20</v>
      </c>
      <c r="D18" s="341"/>
      <c r="E18" s="339" t="s">
        <v>75</v>
      </c>
      <c r="F18" s="339" t="s">
        <v>222</v>
      </c>
      <c r="G18" s="349"/>
      <c r="H18" s="349"/>
      <c r="I18" s="349"/>
      <c r="J18" s="353">
        <f t="shared" si="0"/>
        <v>0</v>
      </c>
      <c r="K18" s="349"/>
      <c r="L18" s="349"/>
      <c r="M18" s="353">
        <f t="shared" si="1"/>
        <v>0</v>
      </c>
      <c r="N18" s="353">
        <f t="shared" si="2"/>
        <v>0</v>
      </c>
    </row>
    <row r="19" spans="2:16" ht="19.8" customHeight="1">
      <c r="B19" s="341"/>
      <c r="C19" s="339" t="s">
        <v>20</v>
      </c>
      <c r="D19" s="341"/>
      <c r="E19" s="339" t="s">
        <v>75</v>
      </c>
      <c r="F19" s="339" t="s">
        <v>223</v>
      </c>
      <c r="G19" s="349"/>
      <c r="H19" s="349"/>
      <c r="I19" s="349"/>
      <c r="J19" s="353">
        <f t="shared" si="0"/>
        <v>0</v>
      </c>
      <c r="K19" s="349"/>
      <c r="L19" s="349"/>
      <c r="M19" s="353">
        <f t="shared" si="1"/>
        <v>0</v>
      </c>
      <c r="N19" s="353">
        <f t="shared" si="2"/>
        <v>0</v>
      </c>
    </row>
    <row r="20" spans="2:16" ht="19.8" customHeight="1">
      <c r="B20" s="341"/>
      <c r="C20" s="339" t="s">
        <v>20</v>
      </c>
      <c r="D20" s="341"/>
      <c r="E20" s="339" t="s">
        <v>75</v>
      </c>
      <c r="F20" s="339" t="s">
        <v>224</v>
      </c>
      <c r="G20" s="349"/>
      <c r="H20" s="349"/>
      <c r="I20" s="349"/>
      <c r="J20" s="353">
        <f t="shared" si="0"/>
        <v>0</v>
      </c>
      <c r="K20" s="349"/>
      <c r="L20" s="349"/>
      <c r="M20" s="353">
        <f t="shared" si="1"/>
        <v>0</v>
      </c>
      <c r="N20" s="353">
        <f t="shared" si="2"/>
        <v>0</v>
      </c>
    </row>
    <row r="21" spans="2:16" ht="19.8" customHeight="1">
      <c r="B21" s="341"/>
      <c r="C21" s="339" t="s">
        <v>20</v>
      </c>
      <c r="D21" s="341"/>
      <c r="E21" s="339" t="s">
        <v>75</v>
      </c>
      <c r="F21" s="339" t="s">
        <v>208</v>
      </c>
      <c r="G21" s="349"/>
      <c r="H21" s="349"/>
      <c r="I21" s="349"/>
      <c r="J21" s="353">
        <f t="shared" si="0"/>
        <v>0</v>
      </c>
      <c r="K21" s="349"/>
      <c r="L21" s="349"/>
      <c r="M21" s="353">
        <f t="shared" si="1"/>
        <v>0</v>
      </c>
      <c r="N21" s="353">
        <f t="shared" si="2"/>
        <v>0</v>
      </c>
    </row>
    <row r="22" spans="2:16" ht="19.8" customHeight="1">
      <c r="B22" s="341"/>
      <c r="C22" s="339" t="s">
        <v>20</v>
      </c>
      <c r="D22" s="341"/>
      <c r="E22" s="339" t="s">
        <v>75</v>
      </c>
      <c r="F22" s="339" t="s">
        <v>225</v>
      </c>
      <c r="G22" s="349"/>
      <c r="H22" s="349"/>
      <c r="I22" s="349"/>
      <c r="J22" s="353">
        <f t="shared" si="0"/>
        <v>0</v>
      </c>
      <c r="K22" s="349"/>
      <c r="L22" s="349"/>
      <c r="M22" s="353">
        <f t="shared" si="1"/>
        <v>0</v>
      </c>
      <c r="N22" s="353">
        <f t="shared" si="2"/>
        <v>0</v>
      </c>
    </row>
    <row r="23" spans="2:16" ht="19.8" customHeight="1">
      <c r="B23" s="341"/>
      <c r="C23" s="339" t="s">
        <v>20</v>
      </c>
      <c r="D23" s="341"/>
      <c r="E23" s="339" t="s">
        <v>75</v>
      </c>
      <c r="F23" s="339" t="s">
        <v>226</v>
      </c>
      <c r="G23" s="349"/>
      <c r="H23" s="349"/>
      <c r="I23" s="349"/>
      <c r="J23" s="353">
        <f t="shared" si="0"/>
        <v>0</v>
      </c>
      <c r="K23" s="349"/>
      <c r="L23" s="349"/>
      <c r="M23" s="353">
        <f t="shared" si="1"/>
        <v>0</v>
      </c>
      <c r="N23" s="353">
        <f t="shared" si="2"/>
        <v>0</v>
      </c>
    </row>
    <row r="24" spans="2:16" ht="19.8" customHeight="1">
      <c r="B24" s="341"/>
      <c r="C24" s="339" t="s">
        <v>20</v>
      </c>
      <c r="D24" s="341"/>
      <c r="E24" s="339" t="s">
        <v>75</v>
      </c>
      <c r="F24" s="339" t="s">
        <v>227</v>
      </c>
      <c r="G24" s="349"/>
      <c r="H24" s="349"/>
      <c r="I24" s="349"/>
      <c r="J24" s="353">
        <f t="shared" si="0"/>
        <v>0</v>
      </c>
      <c r="K24" s="349"/>
      <c r="L24" s="349"/>
      <c r="M24" s="353">
        <f t="shared" si="1"/>
        <v>0</v>
      </c>
      <c r="N24" s="353">
        <f t="shared" si="2"/>
        <v>0</v>
      </c>
    </row>
    <row r="25" spans="2:16" ht="19.8" customHeight="1">
      <c r="B25" s="341"/>
      <c r="C25" s="339" t="s">
        <v>20</v>
      </c>
      <c r="D25" s="341"/>
      <c r="E25" s="339" t="s">
        <v>75</v>
      </c>
      <c r="F25" s="339" t="s">
        <v>159</v>
      </c>
      <c r="G25" s="349"/>
      <c r="H25" s="349"/>
      <c r="I25" s="349"/>
      <c r="J25" s="353">
        <f t="shared" si="0"/>
        <v>0</v>
      </c>
      <c r="K25" s="349"/>
      <c r="L25" s="349"/>
      <c r="M25" s="353">
        <f t="shared" si="1"/>
        <v>0</v>
      </c>
      <c r="N25" s="353">
        <f t="shared" si="2"/>
        <v>0</v>
      </c>
    </row>
    <row r="26" spans="2:16" ht="19.8" customHeight="1">
      <c r="B26" s="342"/>
      <c r="C26" s="344" t="s">
        <v>20</v>
      </c>
      <c r="D26" s="342"/>
      <c r="E26" s="344" t="s">
        <v>75</v>
      </c>
      <c r="F26" s="344" t="s">
        <v>158</v>
      </c>
      <c r="G26" s="350"/>
      <c r="H26" s="350"/>
      <c r="I26" s="350"/>
      <c r="J26" s="353">
        <f t="shared" si="0"/>
        <v>0</v>
      </c>
      <c r="K26" s="350"/>
      <c r="L26" s="350"/>
      <c r="M26" s="353">
        <f t="shared" si="1"/>
        <v>0</v>
      </c>
      <c r="N26" s="353">
        <f t="shared" si="2"/>
        <v>0</v>
      </c>
    </row>
    <row r="27" spans="2:16" ht="30" customHeight="1">
      <c r="B27" s="343" t="s">
        <v>1</v>
      </c>
      <c r="C27" s="345"/>
      <c r="D27" s="345"/>
      <c r="E27" s="345"/>
      <c r="F27" s="346"/>
      <c r="G27" s="351">
        <f t="shared" ref="G27:N27" si="3">SUM(G8:G26)</f>
        <v>0</v>
      </c>
      <c r="H27" s="351">
        <f t="shared" si="3"/>
        <v>0</v>
      </c>
      <c r="I27" s="351">
        <f t="shared" si="3"/>
        <v>0</v>
      </c>
      <c r="J27" s="351">
        <f t="shared" si="3"/>
        <v>0</v>
      </c>
      <c r="K27" s="351">
        <f t="shared" si="3"/>
        <v>0</v>
      </c>
      <c r="L27" s="351">
        <f t="shared" si="3"/>
        <v>0</v>
      </c>
      <c r="M27" s="351">
        <f t="shared" si="3"/>
        <v>0</v>
      </c>
      <c r="N27" s="351">
        <f t="shared" si="3"/>
        <v>0</v>
      </c>
    </row>
  </sheetData>
  <mergeCells count="7">
    <mergeCell ref="A2:O2"/>
    <mergeCell ref="G4:J4"/>
    <mergeCell ref="B6:F6"/>
    <mergeCell ref="G6:J6"/>
    <mergeCell ref="K6:M6"/>
    <mergeCell ref="B27:F27"/>
    <mergeCell ref="N6:N7"/>
  </mergeCells>
  <phoneticPr fontId="16" type="Hiragana"/>
  <pageMargins left="0.7" right="0.7" top="0.75" bottom="0.75" header="0.3" footer="0.3"/>
  <pageSetup paperSize="9" scale="97" fitToWidth="1" fitToHeight="1" orientation="landscape"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C000"/>
  </sheetPr>
  <dimension ref="A2:P27"/>
  <sheetViews>
    <sheetView showGridLines="0" view="pageBreakPreview" zoomScaleSheetLayoutView="100" workbookViewId="0"/>
  </sheetViews>
  <sheetFormatPr defaultRowHeight="13.2"/>
  <cols>
    <col min="1" max="1" width="7.109375" customWidth="1"/>
    <col min="2" max="5" width="3.44140625" customWidth="1"/>
    <col min="7" max="9" width="11" customWidth="1"/>
    <col min="10" max="10" width="9.77734375" customWidth="1"/>
    <col min="11" max="11" width="8.21875" customWidth="1"/>
    <col min="12" max="12" width="11" customWidth="1"/>
    <col min="13" max="13" width="8.21875" customWidth="1"/>
    <col min="14" max="14" width="11.44140625" customWidth="1"/>
  </cols>
  <sheetData>
    <row r="1" spans="1:16" ht="13.2" customHeight="1"/>
    <row r="2" spans="1:16" ht="13.2" customHeight="1">
      <c r="A2" s="338" t="s">
        <v>212</v>
      </c>
      <c r="B2" s="338"/>
      <c r="C2" s="338"/>
      <c r="D2" s="338"/>
      <c r="E2" s="338"/>
      <c r="F2" s="338"/>
      <c r="G2" s="338"/>
      <c r="H2" s="338"/>
      <c r="I2" s="338"/>
      <c r="J2" s="338"/>
      <c r="K2" s="338"/>
      <c r="L2" s="338"/>
      <c r="M2" s="338"/>
      <c r="N2" s="338"/>
      <c r="O2" s="338"/>
    </row>
    <row r="3" spans="1:16" ht="13.2" customHeight="1"/>
    <row r="4" spans="1:16" ht="13.2" customHeight="1">
      <c r="B4" s="339" t="s">
        <v>137</v>
      </c>
      <c r="C4" s="339"/>
      <c r="D4" s="339"/>
      <c r="E4" s="339"/>
      <c r="F4" s="339"/>
      <c r="G4" s="347"/>
      <c r="H4" s="347"/>
      <c r="I4" s="347"/>
      <c r="J4" s="347"/>
    </row>
    <row r="6" spans="1:16" ht="33" customHeight="1">
      <c r="B6" s="355" t="s">
        <v>160</v>
      </c>
      <c r="C6" s="355"/>
      <c r="D6" s="355"/>
      <c r="E6" s="355"/>
      <c r="F6" s="355"/>
      <c r="G6" s="348" t="s">
        <v>228</v>
      </c>
      <c r="H6" s="348"/>
      <c r="I6" s="348"/>
      <c r="J6" s="348"/>
      <c r="K6" s="348" t="s">
        <v>77</v>
      </c>
      <c r="L6" s="348"/>
      <c r="M6" s="348"/>
      <c r="N6" s="354" t="s">
        <v>97</v>
      </c>
    </row>
    <row r="7" spans="1:16" ht="32.4" customHeight="1">
      <c r="B7" s="339" t="s">
        <v>214</v>
      </c>
      <c r="C7" s="339"/>
      <c r="D7" s="339"/>
      <c r="E7" s="339"/>
      <c r="F7" s="339" t="s">
        <v>215</v>
      </c>
      <c r="G7" s="339" t="s">
        <v>2</v>
      </c>
      <c r="H7" s="352" t="s">
        <v>190</v>
      </c>
      <c r="I7" s="339" t="s">
        <v>13</v>
      </c>
      <c r="J7" s="339" t="s">
        <v>100</v>
      </c>
      <c r="K7" s="339" t="s">
        <v>229</v>
      </c>
      <c r="L7" s="352" t="s">
        <v>185</v>
      </c>
      <c r="M7" s="339" t="s">
        <v>230</v>
      </c>
      <c r="N7" s="348"/>
    </row>
    <row r="8" spans="1:16" ht="19.8" customHeight="1">
      <c r="B8" s="341"/>
      <c r="C8" s="339" t="s">
        <v>20</v>
      </c>
      <c r="D8" s="341"/>
      <c r="E8" s="339" t="s">
        <v>75</v>
      </c>
      <c r="F8" s="339" t="s">
        <v>216</v>
      </c>
      <c r="G8" s="349"/>
      <c r="H8" s="349"/>
      <c r="I8" s="349"/>
      <c r="J8" s="353">
        <f t="shared" ref="J8:J26" si="0">SUM(G8:I8)</f>
        <v>0</v>
      </c>
      <c r="K8" s="349"/>
      <c r="L8" s="349"/>
      <c r="M8" s="353">
        <f t="shared" ref="M8:M26" si="1">SUM(K8:L8)</f>
        <v>0</v>
      </c>
      <c r="N8" s="353">
        <f t="shared" ref="N8:N26" si="2">J8-M8</f>
        <v>0</v>
      </c>
    </row>
    <row r="9" spans="1:16" ht="19.8" customHeight="1">
      <c r="B9" s="341"/>
      <c r="C9" s="339" t="s">
        <v>20</v>
      </c>
      <c r="D9" s="341"/>
      <c r="E9" s="339" t="s">
        <v>75</v>
      </c>
      <c r="F9" s="339" t="s">
        <v>217</v>
      </c>
      <c r="G9" s="349"/>
      <c r="H9" s="349"/>
      <c r="I9" s="349"/>
      <c r="J9" s="353">
        <f t="shared" si="0"/>
        <v>0</v>
      </c>
      <c r="K9" s="349"/>
      <c r="L9" s="349"/>
      <c r="M9" s="353">
        <f t="shared" si="1"/>
        <v>0</v>
      </c>
      <c r="N9" s="353">
        <f t="shared" si="2"/>
        <v>0</v>
      </c>
    </row>
    <row r="10" spans="1:16" ht="19.8" customHeight="1">
      <c r="B10" s="341"/>
      <c r="C10" s="339" t="s">
        <v>20</v>
      </c>
      <c r="D10" s="341"/>
      <c r="E10" s="339" t="s">
        <v>75</v>
      </c>
      <c r="F10" s="339" t="s">
        <v>14</v>
      </c>
      <c r="G10" s="349"/>
      <c r="H10" s="349"/>
      <c r="I10" s="349"/>
      <c r="J10" s="353">
        <f t="shared" si="0"/>
        <v>0</v>
      </c>
      <c r="K10" s="349"/>
      <c r="L10" s="349"/>
      <c r="M10" s="353">
        <f t="shared" si="1"/>
        <v>0</v>
      </c>
      <c r="N10" s="353">
        <f t="shared" si="2"/>
        <v>0</v>
      </c>
    </row>
    <row r="11" spans="1:16" ht="19.8" customHeight="1">
      <c r="B11" s="341"/>
      <c r="C11" s="339" t="s">
        <v>20</v>
      </c>
      <c r="D11" s="341"/>
      <c r="E11" s="339" t="s">
        <v>75</v>
      </c>
      <c r="F11" s="339" t="s">
        <v>9</v>
      </c>
      <c r="G11" s="349"/>
      <c r="H11" s="349"/>
      <c r="I11" s="349"/>
      <c r="J11" s="353">
        <f t="shared" si="0"/>
        <v>0</v>
      </c>
      <c r="K11" s="349"/>
      <c r="L11" s="349"/>
      <c r="M11" s="353">
        <f t="shared" si="1"/>
        <v>0</v>
      </c>
      <c r="N11" s="353">
        <f t="shared" si="2"/>
        <v>0</v>
      </c>
    </row>
    <row r="12" spans="1:16" ht="19.8" customHeight="1">
      <c r="B12" s="341"/>
      <c r="C12" s="339" t="s">
        <v>20</v>
      </c>
      <c r="D12" s="341"/>
      <c r="E12" s="339" t="s">
        <v>75</v>
      </c>
      <c r="F12" s="339" t="s">
        <v>218</v>
      </c>
      <c r="G12" s="349"/>
      <c r="H12" s="349"/>
      <c r="I12" s="349"/>
      <c r="J12" s="353">
        <f t="shared" si="0"/>
        <v>0</v>
      </c>
      <c r="K12" s="349"/>
      <c r="L12" s="349"/>
      <c r="M12" s="353">
        <f t="shared" si="1"/>
        <v>0</v>
      </c>
      <c r="N12" s="353">
        <f t="shared" si="2"/>
        <v>0</v>
      </c>
    </row>
    <row r="13" spans="1:16" ht="19.8" customHeight="1">
      <c r="B13" s="341"/>
      <c r="C13" s="339" t="s">
        <v>20</v>
      </c>
      <c r="D13" s="341"/>
      <c r="E13" s="339" t="s">
        <v>75</v>
      </c>
      <c r="F13" s="339" t="s">
        <v>219</v>
      </c>
      <c r="G13" s="349"/>
      <c r="H13" s="349"/>
      <c r="I13" s="349"/>
      <c r="J13" s="353">
        <f t="shared" si="0"/>
        <v>0</v>
      </c>
      <c r="K13" s="349"/>
      <c r="L13" s="349"/>
      <c r="M13" s="353">
        <f t="shared" si="1"/>
        <v>0</v>
      </c>
      <c r="N13" s="353">
        <f t="shared" si="2"/>
        <v>0</v>
      </c>
    </row>
    <row r="14" spans="1:16" ht="19.8" customHeight="1">
      <c r="B14" s="341"/>
      <c r="C14" s="339" t="s">
        <v>20</v>
      </c>
      <c r="D14" s="341"/>
      <c r="E14" s="339" t="s">
        <v>75</v>
      </c>
      <c r="F14" s="339" t="s">
        <v>162</v>
      </c>
      <c r="G14" s="349"/>
      <c r="H14" s="349"/>
      <c r="I14" s="349"/>
      <c r="J14" s="353">
        <f t="shared" si="0"/>
        <v>0</v>
      </c>
      <c r="K14" s="349"/>
      <c r="L14" s="349"/>
      <c r="M14" s="353">
        <f t="shared" si="1"/>
        <v>0</v>
      </c>
      <c r="N14" s="353">
        <f t="shared" si="2"/>
        <v>0</v>
      </c>
    </row>
    <row r="15" spans="1:16" ht="19.8" customHeight="1">
      <c r="B15" s="341"/>
      <c r="C15" s="339" t="s">
        <v>20</v>
      </c>
      <c r="D15" s="341"/>
      <c r="E15" s="339" t="s">
        <v>75</v>
      </c>
      <c r="F15" s="339" t="s">
        <v>220</v>
      </c>
      <c r="G15" s="349"/>
      <c r="H15" s="349"/>
      <c r="I15" s="349"/>
      <c r="J15" s="353">
        <f t="shared" si="0"/>
        <v>0</v>
      </c>
      <c r="K15" s="349"/>
      <c r="L15" s="349"/>
      <c r="M15" s="353">
        <f t="shared" si="1"/>
        <v>0</v>
      </c>
      <c r="N15" s="353">
        <f t="shared" si="2"/>
        <v>0</v>
      </c>
    </row>
    <row r="16" spans="1:16" ht="19.8" customHeight="1">
      <c r="B16" s="341"/>
      <c r="C16" s="339" t="s">
        <v>20</v>
      </c>
      <c r="D16" s="341"/>
      <c r="E16" s="339" t="s">
        <v>75</v>
      </c>
      <c r="F16" s="339" t="s">
        <v>221</v>
      </c>
      <c r="G16" s="349"/>
      <c r="H16" s="349"/>
      <c r="I16" s="349"/>
      <c r="J16" s="353">
        <f t="shared" si="0"/>
        <v>0</v>
      </c>
      <c r="K16" s="349"/>
      <c r="L16" s="349"/>
      <c r="M16" s="353">
        <f t="shared" si="1"/>
        <v>0</v>
      </c>
      <c r="N16" s="353">
        <f t="shared" si="2"/>
        <v>0</v>
      </c>
      <c r="P16" t="s">
        <v>231</v>
      </c>
    </row>
    <row r="17" spans="2:16" ht="19.8" customHeight="1">
      <c r="B17" s="341"/>
      <c r="C17" s="339" t="s">
        <v>20</v>
      </c>
      <c r="D17" s="341"/>
      <c r="E17" s="339" t="s">
        <v>75</v>
      </c>
      <c r="F17" s="339" t="s">
        <v>183</v>
      </c>
      <c r="G17" s="349"/>
      <c r="H17" s="349"/>
      <c r="I17" s="349"/>
      <c r="J17" s="353">
        <f t="shared" si="0"/>
        <v>0</v>
      </c>
      <c r="K17" s="349"/>
      <c r="L17" s="349"/>
      <c r="M17" s="353">
        <f t="shared" si="1"/>
        <v>0</v>
      </c>
      <c r="N17" s="353">
        <f t="shared" si="2"/>
        <v>0</v>
      </c>
      <c r="P17" t="s">
        <v>232</v>
      </c>
    </row>
    <row r="18" spans="2:16" ht="19.8" customHeight="1">
      <c r="B18" s="341"/>
      <c r="C18" s="339" t="s">
        <v>20</v>
      </c>
      <c r="D18" s="341"/>
      <c r="E18" s="339" t="s">
        <v>75</v>
      </c>
      <c r="F18" s="339" t="s">
        <v>222</v>
      </c>
      <c r="G18" s="349"/>
      <c r="H18" s="349"/>
      <c r="I18" s="349"/>
      <c r="J18" s="353">
        <f t="shared" si="0"/>
        <v>0</v>
      </c>
      <c r="K18" s="349"/>
      <c r="L18" s="349"/>
      <c r="M18" s="353">
        <f t="shared" si="1"/>
        <v>0</v>
      </c>
      <c r="N18" s="353">
        <f t="shared" si="2"/>
        <v>0</v>
      </c>
    </row>
    <row r="19" spans="2:16" ht="19.8" customHeight="1">
      <c r="B19" s="341"/>
      <c r="C19" s="339" t="s">
        <v>20</v>
      </c>
      <c r="D19" s="341"/>
      <c r="E19" s="339" t="s">
        <v>75</v>
      </c>
      <c r="F19" s="339" t="s">
        <v>223</v>
      </c>
      <c r="G19" s="349"/>
      <c r="H19" s="349"/>
      <c r="I19" s="349"/>
      <c r="J19" s="353">
        <f t="shared" si="0"/>
        <v>0</v>
      </c>
      <c r="K19" s="349"/>
      <c r="L19" s="349"/>
      <c r="M19" s="353">
        <f t="shared" si="1"/>
        <v>0</v>
      </c>
      <c r="N19" s="353">
        <f t="shared" si="2"/>
        <v>0</v>
      </c>
    </row>
    <row r="20" spans="2:16" ht="19.8" customHeight="1">
      <c r="B20" s="341"/>
      <c r="C20" s="339" t="s">
        <v>20</v>
      </c>
      <c r="D20" s="341"/>
      <c r="E20" s="339" t="s">
        <v>75</v>
      </c>
      <c r="F20" s="339" t="s">
        <v>224</v>
      </c>
      <c r="G20" s="349"/>
      <c r="H20" s="349"/>
      <c r="I20" s="349"/>
      <c r="J20" s="353">
        <f t="shared" si="0"/>
        <v>0</v>
      </c>
      <c r="K20" s="349"/>
      <c r="L20" s="349"/>
      <c r="M20" s="353">
        <f t="shared" si="1"/>
        <v>0</v>
      </c>
      <c r="N20" s="353">
        <f t="shared" si="2"/>
        <v>0</v>
      </c>
    </row>
    <row r="21" spans="2:16" ht="19.8" customHeight="1">
      <c r="B21" s="341"/>
      <c r="C21" s="339" t="s">
        <v>20</v>
      </c>
      <c r="D21" s="341"/>
      <c r="E21" s="339" t="s">
        <v>75</v>
      </c>
      <c r="F21" s="339" t="s">
        <v>208</v>
      </c>
      <c r="G21" s="349"/>
      <c r="H21" s="349"/>
      <c r="I21" s="349"/>
      <c r="J21" s="353">
        <f t="shared" si="0"/>
        <v>0</v>
      </c>
      <c r="K21" s="349"/>
      <c r="L21" s="349"/>
      <c r="M21" s="353">
        <f t="shared" si="1"/>
        <v>0</v>
      </c>
      <c r="N21" s="353">
        <f t="shared" si="2"/>
        <v>0</v>
      </c>
    </row>
    <row r="22" spans="2:16" ht="19.8" customHeight="1">
      <c r="B22" s="341"/>
      <c r="C22" s="339" t="s">
        <v>20</v>
      </c>
      <c r="D22" s="341"/>
      <c r="E22" s="339" t="s">
        <v>75</v>
      </c>
      <c r="F22" s="339" t="s">
        <v>225</v>
      </c>
      <c r="G22" s="349"/>
      <c r="H22" s="349"/>
      <c r="I22" s="349"/>
      <c r="J22" s="353">
        <f t="shared" si="0"/>
        <v>0</v>
      </c>
      <c r="K22" s="349"/>
      <c r="L22" s="349"/>
      <c r="M22" s="353">
        <f t="shared" si="1"/>
        <v>0</v>
      </c>
      <c r="N22" s="353">
        <f t="shared" si="2"/>
        <v>0</v>
      </c>
    </row>
    <row r="23" spans="2:16" ht="19.8" customHeight="1">
      <c r="B23" s="341"/>
      <c r="C23" s="339" t="s">
        <v>20</v>
      </c>
      <c r="D23" s="341"/>
      <c r="E23" s="339" t="s">
        <v>75</v>
      </c>
      <c r="F23" s="339" t="s">
        <v>226</v>
      </c>
      <c r="G23" s="349"/>
      <c r="H23" s="349"/>
      <c r="I23" s="349"/>
      <c r="J23" s="353">
        <f t="shared" si="0"/>
        <v>0</v>
      </c>
      <c r="K23" s="349"/>
      <c r="L23" s="349"/>
      <c r="M23" s="353">
        <f t="shared" si="1"/>
        <v>0</v>
      </c>
      <c r="N23" s="353">
        <f t="shared" si="2"/>
        <v>0</v>
      </c>
    </row>
    <row r="24" spans="2:16" ht="19.8" customHeight="1">
      <c r="B24" s="341"/>
      <c r="C24" s="339" t="s">
        <v>20</v>
      </c>
      <c r="D24" s="341"/>
      <c r="E24" s="339" t="s">
        <v>75</v>
      </c>
      <c r="F24" s="339" t="s">
        <v>227</v>
      </c>
      <c r="G24" s="349"/>
      <c r="H24" s="349"/>
      <c r="I24" s="349"/>
      <c r="J24" s="353">
        <f t="shared" si="0"/>
        <v>0</v>
      </c>
      <c r="K24" s="349"/>
      <c r="L24" s="349"/>
      <c r="M24" s="353">
        <f t="shared" si="1"/>
        <v>0</v>
      </c>
      <c r="N24" s="353">
        <f t="shared" si="2"/>
        <v>0</v>
      </c>
    </row>
    <row r="25" spans="2:16" ht="19.8" customHeight="1">
      <c r="B25" s="341"/>
      <c r="C25" s="339" t="s">
        <v>20</v>
      </c>
      <c r="D25" s="341"/>
      <c r="E25" s="339" t="s">
        <v>75</v>
      </c>
      <c r="F25" s="339" t="s">
        <v>159</v>
      </c>
      <c r="G25" s="349"/>
      <c r="H25" s="349"/>
      <c r="I25" s="349"/>
      <c r="J25" s="353">
        <f t="shared" si="0"/>
        <v>0</v>
      </c>
      <c r="K25" s="349"/>
      <c r="L25" s="349"/>
      <c r="M25" s="353">
        <f t="shared" si="1"/>
        <v>0</v>
      </c>
      <c r="N25" s="353">
        <f t="shared" si="2"/>
        <v>0</v>
      </c>
    </row>
    <row r="26" spans="2:16" ht="19.8" customHeight="1">
      <c r="B26" s="342"/>
      <c r="C26" s="344" t="s">
        <v>20</v>
      </c>
      <c r="D26" s="342"/>
      <c r="E26" s="344" t="s">
        <v>75</v>
      </c>
      <c r="F26" s="344" t="s">
        <v>158</v>
      </c>
      <c r="G26" s="350"/>
      <c r="H26" s="350"/>
      <c r="I26" s="350"/>
      <c r="J26" s="353">
        <f t="shared" si="0"/>
        <v>0</v>
      </c>
      <c r="K26" s="350"/>
      <c r="L26" s="350"/>
      <c r="M26" s="353">
        <f t="shared" si="1"/>
        <v>0</v>
      </c>
      <c r="N26" s="353">
        <f t="shared" si="2"/>
        <v>0</v>
      </c>
    </row>
    <row r="27" spans="2:16" ht="30" customHeight="1">
      <c r="B27" s="343" t="s">
        <v>1</v>
      </c>
      <c r="C27" s="345"/>
      <c r="D27" s="345"/>
      <c r="E27" s="345"/>
      <c r="F27" s="346"/>
      <c r="G27" s="351">
        <f t="shared" ref="G27:N27" si="3">SUM(G8:G26)</f>
        <v>0</v>
      </c>
      <c r="H27" s="351">
        <f t="shared" si="3"/>
        <v>0</v>
      </c>
      <c r="I27" s="351">
        <f t="shared" si="3"/>
        <v>0</v>
      </c>
      <c r="J27" s="351">
        <f t="shared" si="3"/>
        <v>0</v>
      </c>
      <c r="K27" s="351">
        <f t="shared" si="3"/>
        <v>0</v>
      </c>
      <c r="L27" s="351">
        <f t="shared" si="3"/>
        <v>0</v>
      </c>
      <c r="M27" s="351">
        <f t="shared" si="3"/>
        <v>0</v>
      </c>
      <c r="N27" s="351">
        <f t="shared" si="3"/>
        <v>0</v>
      </c>
    </row>
  </sheetData>
  <mergeCells count="7">
    <mergeCell ref="A2:O2"/>
    <mergeCell ref="G4:J4"/>
    <mergeCell ref="B6:F6"/>
    <mergeCell ref="G6:J6"/>
    <mergeCell ref="K6:M6"/>
    <mergeCell ref="B27:F27"/>
    <mergeCell ref="N6:N7"/>
  </mergeCells>
  <phoneticPr fontId="16" type="Hiragana"/>
  <pageMargins left="0.7" right="0.7" top="0.75" bottom="0.75" header="0.3" footer="0.3"/>
  <pageSetup paperSize="9" scale="97"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所要額内訳書（交付申請）</vt:lpstr>
      <vt:lpstr>計画書（交付申請）</vt:lpstr>
      <vt:lpstr>所要額内訳書（変更・追加申込）</vt:lpstr>
      <vt:lpstr>計画書（変更・追加申込）</vt:lpstr>
      <vt:lpstr>執行額調書（実績報告）</vt:lpstr>
      <vt:lpstr>事業実績報告書（実績報告）</vt:lpstr>
      <vt:lpstr>収支計算書(１)</vt:lpstr>
      <vt:lpstr>収支計算書(２)</vt:lpstr>
      <vt:lpstr>収支計算書(３)</vt:lpstr>
      <vt:lpstr>収支計算書（４）</vt:lpstr>
      <vt:lpstr>参加者名簿</vt:lpstr>
    </vt:vector>
  </TitlesOfParts>
  <Company>TAIMS</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近藤　祥太</cp:lastModifiedBy>
  <cp:lastPrinted>2024-04-16T02:01:31Z</cp:lastPrinted>
  <dcterms:created xsi:type="dcterms:W3CDTF">2015-06-23T07:16:47Z</dcterms:created>
  <dcterms:modified xsi:type="dcterms:W3CDTF">2025-04-24T09:31:55Z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2025-04-24T09:31:55Z</vt:filetime>
  </property>
</Properties>
</file>